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F59" i="1" l="1"/>
  <c r="G59" i="1"/>
  <c r="H59" i="1"/>
  <c r="I59" i="1"/>
  <c r="J59" i="1"/>
  <c r="L59" i="1"/>
  <c r="B607" i="1" l="1"/>
  <c r="A607" i="1"/>
  <c r="J606" i="1"/>
  <c r="I606" i="1"/>
  <c r="H606" i="1"/>
  <c r="G606" i="1"/>
  <c r="F606" i="1"/>
  <c r="B600" i="1"/>
  <c r="A600" i="1"/>
  <c r="J599" i="1"/>
  <c r="I599" i="1"/>
  <c r="H599" i="1"/>
  <c r="G599" i="1"/>
  <c r="F599" i="1"/>
  <c r="B593" i="1"/>
  <c r="A593" i="1"/>
  <c r="J592" i="1"/>
  <c r="I592" i="1"/>
  <c r="H592" i="1"/>
  <c r="G592" i="1"/>
  <c r="F592" i="1"/>
  <c r="B588" i="1"/>
  <c r="A588" i="1"/>
  <c r="J587" i="1"/>
  <c r="I587" i="1"/>
  <c r="H587" i="1"/>
  <c r="G587" i="1"/>
  <c r="F587" i="1"/>
  <c r="B578" i="1"/>
  <c r="A578" i="1"/>
  <c r="J577" i="1"/>
  <c r="I577" i="1"/>
  <c r="H577" i="1"/>
  <c r="G577" i="1"/>
  <c r="F577" i="1"/>
  <c r="B574" i="1"/>
  <c r="A574" i="1"/>
  <c r="J573" i="1"/>
  <c r="J607" i="1" s="1"/>
  <c r="I573" i="1"/>
  <c r="I607" i="1" s="1"/>
  <c r="H573" i="1"/>
  <c r="H607" i="1" s="1"/>
  <c r="G573" i="1"/>
  <c r="G607" i="1" s="1"/>
  <c r="F573" i="1"/>
  <c r="F607" i="1" s="1"/>
  <c r="B565" i="1"/>
  <c r="A565" i="1"/>
  <c r="J564" i="1"/>
  <c r="I564" i="1"/>
  <c r="H564" i="1"/>
  <c r="G564" i="1"/>
  <c r="F564" i="1"/>
  <c r="B558" i="1"/>
  <c r="A558" i="1"/>
  <c r="J557" i="1"/>
  <c r="I557" i="1"/>
  <c r="H557" i="1"/>
  <c r="G557" i="1"/>
  <c r="F557" i="1"/>
  <c r="B551" i="1"/>
  <c r="A551" i="1"/>
  <c r="J550" i="1"/>
  <c r="I550" i="1"/>
  <c r="H550" i="1"/>
  <c r="G550" i="1"/>
  <c r="F550" i="1"/>
  <c r="B546" i="1"/>
  <c r="A546" i="1"/>
  <c r="J545" i="1"/>
  <c r="I545" i="1"/>
  <c r="H545" i="1"/>
  <c r="G545" i="1"/>
  <c r="F545" i="1"/>
  <c r="B536" i="1"/>
  <c r="A536" i="1"/>
  <c r="J535" i="1"/>
  <c r="I535" i="1"/>
  <c r="H535" i="1"/>
  <c r="G535" i="1"/>
  <c r="F535" i="1"/>
  <c r="B532" i="1"/>
  <c r="A532" i="1"/>
  <c r="J531" i="1"/>
  <c r="J565" i="1" s="1"/>
  <c r="I531" i="1"/>
  <c r="I565" i="1" s="1"/>
  <c r="H531" i="1"/>
  <c r="H565" i="1" s="1"/>
  <c r="G531" i="1"/>
  <c r="G565" i="1" s="1"/>
  <c r="F531" i="1"/>
  <c r="F565" i="1" s="1"/>
  <c r="B523" i="1"/>
  <c r="A523" i="1"/>
  <c r="J522" i="1"/>
  <c r="I522" i="1"/>
  <c r="H522" i="1"/>
  <c r="G522" i="1"/>
  <c r="F522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F508" i="1"/>
  <c r="B504" i="1"/>
  <c r="A504" i="1"/>
  <c r="J503" i="1"/>
  <c r="I503" i="1"/>
  <c r="H503" i="1"/>
  <c r="G503" i="1"/>
  <c r="F503" i="1"/>
  <c r="B494" i="1"/>
  <c r="A494" i="1"/>
  <c r="J493" i="1"/>
  <c r="I493" i="1"/>
  <c r="H493" i="1"/>
  <c r="G493" i="1"/>
  <c r="F493" i="1"/>
  <c r="B490" i="1"/>
  <c r="A490" i="1"/>
  <c r="L489" i="1"/>
  <c r="J489" i="1"/>
  <c r="J523" i="1" s="1"/>
  <c r="I489" i="1"/>
  <c r="I523" i="1" s="1"/>
  <c r="H489" i="1"/>
  <c r="H523" i="1" s="1"/>
  <c r="G489" i="1"/>
  <c r="G523" i="1" s="1"/>
  <c r="F489" i="1"/>
  <c r="F523" i="1" s="1"/>
  <c r="B480" i="1"/>
  <c r="A480" i="1"/>
  <c r="J479" i="1"/>
  <c r="I479" i="1"/>
  <c r="H479" i="1"/>
  <c r="G479" i="1"/>
  <c r="F479" i="1"/>
  <c r="B473" i="1"/>
  <c r="A473" i="1"/>
  <c r="J472" i="1"/>
  <c r="I472" i="1"/>
  <c r="H472" i="1"/>
  <c r="G472" i="1"/>
  <c r="F472" i="1"/>
  <c r="B466" i="1"/>
  <c r="A466" i="1"/>
  <c r="J465" i="1"/>
  <c r="I465" i="1"/>
  <c r="H465" i="1"/>
  <c r="G465" i="1"/>
  <c r="F465" i="1"/>
  <c r="B461" i="1"/>
  <c r="A461" i="1"/>
  <c r="J460" i="1"/>
  <c r="I460" i="1"/>
  <c r="H460" i="1"/>
  <c r="G460" i="1"/>
  <c r="F460" i="1"/>
  <c r="B451" i="1"/>
  <c r="A451" i="1"/>
  <c r="J450" i="1"/>
  <c r="I450" i="1"/>
  <c r="H450" i="1"/>
  <c r="G450" i="1"/>
  <c r="F450" i="1"/>
  <c r="B447" i="1"/>
  <c r="A447" i="1"/>
  <c r="L446" i="1"/>
  <c r="J446" i="1"/>
  <c r="J480" i="1" s="1"/>
  <c r="I446" i="1"/>
  <c r="I480" i="1" s="1"/>
  <c r="H446" i="1"/>
  <c r="H480" i="1" s="1"/>
  <c r="G446" i="1"/>
  <c r="G480" i="1" s="1"/>
  <c r="F446" i="1"/>
  <c r="F480" i="1" s="1"/>
  <c r="B436" i="1"/>
  <c r="A436" i="1"/>
  <c r="J435" i="1"/>
  <c r="I435" i="1"/>
  <c r="H435" i="1"/>
  <c r="G435" i="1"/>
  <c r="F435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7" i="1"/>
  <c r="A417" i="1"/>
  <c r="J416" i="1"/>
  <c r="I416" i="1"/>
  <c r="H416" i="1"/>
  <c r="G416" i="1"/>
  <c r="F416" i="1"/>
  <c r="B407" i="1"/>
  <c r="A407" i="1"/>
  <c r="J406" i="1"/>
  <c r="I406" i="1"/>
  <c r="H406" i="1"/>
  <c r="G406" i="1"/>
  <c r="F406" i="1"/>
  <c r="B403" i="1"/>
  <c r="A403" i="1"/>
  <c r="L402" i="1"/>
  <c r="J402" i="1"/>
  <c r="J436" i="1" s="1"/>
  <c r="I402" i="1"/>
  <c r="I436" i="1" s="1"/>
  <c r="H402" i="1"/>
  <c r="H436" i="1" s="1"/>
  <c r="G402" i="1"/>
  <c r="G436" i="1" s="1"/>
  <c r="F402" i="1"/>
  <c r="F436" i="1" s="1"/>
  <c r="B393" i="1"/>
  <c r="A393" i="1"/>
  <c r="J392" i="1"/>
  <c r="I392" i="1"/>
  <c r="H392" i="1"/>
  <c r="G392" i="1"/>
  <c r="F392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4" i="1"/>
  <c r="A374" i="1"/>
  <c r="J373" i="1"/>
  <c r="I373" i="1"/>
  <c r="H373" i="1"/>
  <c r="G373" i="1"/>
  <c r="F373" i="1"/>
  <c r="B364" i="1"/>
  <c r="A364" i="1"/>
  <c r="J363" i="1"/>
  <c r="I363" i="1"/>
  <c r="H363" i="1"/>
  <c r="G363" i="1"/>
  <c r="F363" i="1"/>
  <c r="B360" i="1"/>
  <c r="A360" i="1"/>
  <c r="L359" i="1"/>
  <c r="J359" i="1"/>
  <c r="J393" i="1" s="1"/>
  <c r="I359" i="1"/>
  <c r="I393" i="1" s="1"/>
  <c r="H359" i="1"/>
  <c r="H393" i="1" s="1"/>
  <c r="G359" i="1"/>
  <c r="G393" i="1" s="1"/>
  <c r="F359" i="1"/>
  <c r="F393" i="1" s="1"/>
  <c r="B350" i="1"/>
  <c r="A350" i="1"/>
  <c r="J349" i="1"/>
  <c r="I349" i="1"/>
  <c r="H349" i="1"/>
  <c r="G349" i="1"/>
  <c r="F349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31" i="1"/>
  <c r="A331" i="1"/>
  <c r="J330" i="1"/>
  <c r="I330" i="1"/>
  <c r="H330" i="1"/>
  <c r="G330" i="1"/>
  <c r="F330" i="1"/>
  <c r="B321" i="1"/>
  <c r="A321" i="1"/>
  <c r="J320" i="1"/>
  <c r="I320" i="1"/>
  <c r="H320" i="1"/>
  <c r="G320" i="1"/>
  <c r="F320" i="1"/>
  <c r="B317" i="1"/>
  <c r="A317" i="1"/>
  <c r="L316" i="1"/>
  <c r="J316" i="1"/>
  <c r="J350" i="1" s="1"/>
  <c r="I316" i="1"/>
  <c r="I350" i="1" s="1"/>
  <c r="H316" i="1"/>
  <c r="H350" i="1" s="1"/>
  <c r="G316" i="1"/>
  <c r="G350" i="1" s="1"/>
  <c r="F316" i="1"/>
  <c r="F350" i="1" s="1"/>
  <c r="B307" i="1"/>
  <c r="A307" i="1"/>
  <c r="J306" i="1"/>
  <c r="I306" i="1"/>
  <c r="H306" i="1"/>
  <c r="G306" i="1"/>
  <c r="F306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8" i="1"/>
  <c r="A288" i="1"/>
  <c r="J287" i="1"/>
  <c r="I287" i="1"/>
  <c r="H287" i="1"/>
  <c r="G287" i="1"/>
  <c r="F287" i="1"/>
  <c r="B278" i="1"/>
  <c r="A278" i="1"/>
  <c r="J277" i="1"/>
  <c r="I277" i="1"/>
  <c r="H277" i="1"/>
  <c r="G277" i="1"/>
  <c r="F277" i="1"/>
  <c r="B274" i="1"/>
  <c r="A274" i="1"/>
  <c r="J273" i="1"/>
  <c r="J307" i="1" s="1"/>
  <c r="I273" i="1"/>
  <c r="I307" i="1" s="1"/>
  <c r="H273" i="1"/>
  <c r="H307" i="1" s="1"/>
  <c r="G273" i="1"/>
  <c r="G307" i="1" s="1"/>
  <c r="F273" i="1"/>
  <c r="F307" i="1" s="1"/>
  <c r="B265" i="1"/>
  <c r="A265" i="1"/>
  <c r="J264" i="1"/>
  <c r="I264" i="1"/>
  <c r="H264" i="1"/>
  <c r="G264" i="1"/>
  <c r="F264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6" i="1"/>
  <c r="A246" i="1"/>
  <c r="J245" i="1"/>
  <c r="I245" i="1"/>
  <c r="H245" i="1"/>
  <c r="G245" i="1"/>
  <c r="F245" i="1"/>
  <c r="B236" i="1"/>
  <c r="A236" i="1"/>
  <c r="J235" i="1"/>
  <c r="I235" i="1"/>
  <c r="H235" i="1"/>
  <c r="G235" i="1"/>
  <c r="F235" i="1"/>
  <c r="B232" i="1"/>
  <c r="A232" i="1"/>
  <c r="J231" i="1"/>
  <c r="J265" i="1" s="1"/>
  <c r="I231" i="1"/>
  <c r="I265" i="1" s="1"/>
  <c r="H231" i="1"/>
  <c r="H265" i="1" s="1"/>
  <c r="G231" i="1"/>
  <c r="G265" i="1" s="1"/>
  <c r="F231" i="1"/>
  <c r="F265" i="1" s="1"/>
  <c r="B223" i="1"/>
  <c r="A223" i="1"/>
  <c r="J222" i="1"/>
  <c r="I222" i="1"/>
  <c r="H222" i="1"/>
  <c r="G222" i="1"/>
  <c r="F222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90" i="1"/>
  <c r="A190" i="1"/>
  <c r="L189" i="1"/>
  <c r="J189" i="1"/>
  <c r="J223" i="1" s="1"/>
  <c r="I189" i="1"/>
  <c r="I223" i="1" s="1"/>
  <c r="H189" i="1"/>
  <c r="H223" i="1" s="1"/>
  <c r="G189" i="1"/>
  <c r="G223" i="1" s="1"/>
  <c r="F189" i="1"/>
  <c r="F223" i="1" s="1"/>
  <c r="B180" i="1"/>
  <c r="A180" i="1"/>
  <c r="J179" i="1"/>
  <c r="I179" i="1"/>
  <c r="H179" i="1"/>
  <c r="G179" i="1"/>
  <c r="F179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61" i="1"/>
  <c r="A161" i="1"/>
  <c r="J160" i="1"/>
  <c r="I160" i="1"/>
  <c r="H160" i="1"/>
  <c r="G160" i="1"/>
  <c r="F160" i="1"/>
  <c r="B151" i="1"/>
  <c r="A151" i="1"/>
  <c r="J150" i="1"/>
  <c r="I150" i="1"/>
  <c r="H150" i="1"/>
  <c r="G150" i="1"/>
  <c r="F150" i="1"/>
  <c r="B147" i="1"/>
  <c r="A147" i="1"/>
  <c r="L146" i="1"/>
  <c r="J146" i="1"/>
  <c r="J180" i="1" s="1"/>
  <c r="I146" i="1"/>
  <c r="I180" i="1" s="1"/>
  <c r="H146" i="1"/>
  <c r="H180" i="1" s="1"/>
  <c r="G146" i="1"/>
  <c r="G180" i="1" s="1"/>
  <c r="F146" i="1"/>
  <c r="F180" i="1" s="1"/>
  <c r="B137" i="1"/>
  <c r="A137" i="1"/>
  <c r="J136" i="1"/>
  <c r="I136" i="1"/>
  <c r="H136" i="1"/>
  <c r="G136" i="1"/>
  <c r="F136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L103" i="1"/>
  <c r="J103" i="1"/>
  <c r="J137" i="1" s="1"/>
  <c r="I103" i="1"/>
  <c r="I137" i="1" s="1"/>
  <c r="H103" i="1"/>
  <c r="H137" i="1" s="1"/>
  <c r="G103" i="1"/>
  <c r="G137" i="1" s="1"/>
  <c r="F103" i="1"/>
  <c r="F137" i="1" s="1"/>
  <c r="B93" i="1"/>
  <c r="A93" i="1"/>
  <c r="J92" i="1"/>
  <c r="I92" i="1"/>
  <c r="H92" i="1"/>
  <c r="G92" i="1"/>
  <c r="F92" i="1"/>
  <c r="B86" i="1"/>
  <c r="A86" i="1"/>
  <c r="J85" i="1"/>
  <c r="I85" i="1"/>
  <c r="H85" i="1"/>
  <c r="G85" i="1"/>
  <c r="F85" i="1"/>
  <c r="B79" i="1"/>
  <c r="A79" i="1"/>
  <c r="J78" i="1"/>
  <c r="I78" i="1"/>
  <c r="H78" i="1"/>
  <c r="G78" i="1"/>
  <c r="F78" i="1"/>
  <c r="B74" i="1"/>
  <c r="A74" i="1"/>
  <c r="J73" i="1"/>
  <c r="I73" i="1"/>
  <c r="H73" i="1"/>
  <c r="G73" i="1"/>
  <c r="F73" i="1"/>
  <c r="B64" i="1"/>
  <c r="A64" i="1"/>
  <c r="J63" i="1"/>
  <c r="J93" i="1" s="1"/>
  <c r="I63" i="1"/>
  <c r="I93" i="1" s="1"/>
  <c r="H63" i="1"/>
  <c r="H93" i="1" s="1"/>
  <c r="G63" i="1"/>
  <c r="G93" i="1" s="1"/>
  <c r="F63" i="1"/>
  <c r="F93" i="1" s="1"/>
  <c r="B60" i="1"/>
  <c r="A60" i="1"/>
  <c r="B49" i="1"/>
  <c r="A49" i="1"/>
  <c r="J48" i="1"/>
  <c r="I48" i="1"/>
  <c r="H48" i="1"/>
  <c r="G48" i="1"/>
  <c r="F48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9" i="1" s="1"/>
  <c r="I13" i="1"/>
  <c r="I49" i="1" s="1"/>
  <c r="H13" i="1"/>
  <c r="H49" i="1" s="1"/>
  <c r="G13" i="1"/>
  <c r="G49" i="1" s="1"/>
  <c r="F13" i="1"/>
  <c r="F49" i="1" s="1"/>
  <c r="J608" i="1" l="1"/>
  <c r="H608" i="1"/>
  <c r="I608" i="1"/>
  <c r="F608" i="1"/>
  <c r="G608" i="1"/>
  <c r="L49" i="1"/>
  <c r="L93" i="1"/>
  <c r="L137" i="1"/>
  <c r="L180" i="1"/>
  <c r="L223" i="1"/>
  <c r="L350" i="1"/>
  <c r="L393" i="1"/>
  <c r="L436" i="1"/>
  <c r="L480" i="1"/>
  <c r="L523" i="1"/>
  <c r="L265" i="1"/>
  <c r="L307" i="1"/>
  <c r="L545" i="1"/>
  <c r="L565" i="1"/>
  <c r="L608" i="1"/>
</calcChain>
</file>

<file path=xl/sharedStrings.xml><?xml version="1.0" encoding="utf-8"?>
<sst xmlns="http://schemas.openxmlformats.org/spreadsheetml/2006/main" count="603" uniqueCount="78">
  <si>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</si>
  <si>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</si>
  <si>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</si>
  <si>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</si>
  <si>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</si>
  <si>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</si>
  <si>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</si>
  <si>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</si>
  <si>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</si>
  <si>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</si>
  <si>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</si>
  <si>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</si>
  <si>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</si>
  <si>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</si>
  <si>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</si>
  <si>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</si>
  <si>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</si>
  <si>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</si>
  <si>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</si>
  <si>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</si>
  <si>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</si>
  <si>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</si>
  <si>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</si>
  <si>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</si>
  <si>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</si>
  <si>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</si>
  <si>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</si>
  <si>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</si>
  <si>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</si>
  <si>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</si>
  <si>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</si>
  <si>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</si>
  <si>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</si>
  <si>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</si>
  <si>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</si>
  <si>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</si>
  <si>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</si>
  <si>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</si>
  <si>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</si>
  <si>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</si>
  <si>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</si>
  <si>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</si>
  <si>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</si>
  <si>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</si>
  <si>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</si>
  <si>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Котлеты запеченные</t>
  </si>
  <si>
    <t>Гарнир гречневый</t>
  </si>
  <si>
    <t>Чай с сахаром</t>
  </si>
  <si>
    <t>Пшеничный</t>
  </si>
  <si>
    <t>Ржаной</t>
  </si>
  <si>
    <t>Салат из свежих помидор</t>
  </si>
  <si>
    <t>Суп картофельный с вермишелью</t>
  </si>
  <si>
    <t>Картофельное пюре</t>
  </si>
  <si>
    <t>Курица запеченная</t>
  </si>
  <si>
    <t>Компот из сухофруктов</t>
  </si>
  <si>
    <t>МБОУ "Александровская СОШ"</t>
  </si>
  <si>
    <t>директор</t>
  </si>
  <si>
    <t>Борщ с курицей</t>
  </si>
  <si>
    <t>Макароны отварные</t>
  </si>
  <si>
    <t>Кисель плодово-ягодный</t>
  </si>
  <si>
    <t>Жаркое по-домашнему</t>
  </si>
  <si>
    <t>Винегрет</t>
  </si>
  <si>
    <t>Яблоко</t>
  </si>
  <si>
    <t>Плов из мяса птицы</t>
  </si>
  <si>
    <t>Салат из кукурузы</t>
  </si>
  <si>
    <t>Сок натуральный фруктовый</t>
  </si>
  <si>
    <t>Апельсин</t>
  </si>
  <si>
    <t>Рассольник</t>
  </si>
  <si>
    <t>Какао с молоком</t>
  </si>
  <si>
    <t>Сыр порционный</t>
  </si>
  <si>
    <t>Рыба запеченная</t>
  </si>
  <si>
    <t>Биойогурт</t>
  </si>
  <si>
    <t>сладкое</t>
  </si>
  <si>
    <t>Е.В. Нарутдинова</t>
  </si>
  <si>
    <t>Салат из свежих огурцов</t>
  </si>
  <si>
    <t>Котлета куринная</t>
  </si>
  <si>
    <t>Пельмени на бульоне</t>
  </si>
  <si>
    <t>Котлеты куринные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</si>
</sst>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4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tabSelected="1" workbookViewId="0">
      <pane xSplit="4" ySplit="5" topLeftCell="E470" activePane="bottomRight" state="frozen"/>
      <selection pane="topRight" activeCell="E1" sqref="E1"/>
      <selection pane="bottomLeft" activeCell="A6" sqref="A6"/>
      <selection pane="bottomRight" activeCell="E308" sqref="E3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55</v>
      </c>
      <c r="D1" s="79"/>
      <c r="E1" s="79"/>
      <c r="F1" s="13" t="s">
        <v>16</v>
      </c>
      <c r="G1" s="2" t="s">
        <v>17</v>
      </c>
      <c r="H1" s="80" t="s">
        <v>56</v>
      </c>
      <c r="I1" s="80"/>
      <c r="J1" s="80"/>
      <c r="K1" s="80"/>
    </row>
    <row r="2" spans="1:12" ht="18" x14ac:dyDescent="0.2">
      <c r="A2" s="43" t="s">
        <v>6</v>
      </c>
      <c r="C2" s="2"/>
      <c r="G2" s="2" t="s">
        <v>18</v>
      </c>
      <c r="H2" s="80" t="s">
        <v>73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59">
        <v>90</v>
      </c>
      <c r="G6" s="59">
        <v>12.44</v>
      </c>
      <c r="H6" s="59">
        <v>9.24</v>
      </c>
      <c r="I6" s="59">
        <v>12.56</v>
      </c>
      <c r="J6" s="59">
        <v>205</v>
      </c>
      <c r="K6" s="60">
        <v>608</v>
      </c>
      <c r="L6" s="59">
        <v>30.14</v>
      </c>
    </row>
    <row r="7" spans="1:12" ht="15" x14ac:dyDescent="0.25">
      <c r="A7" s="25"/>
      <c r="B7" s="16"/>
      <c r="C7" s="11"/>
      <c r="D7" s="61" t="s">
        <v>21</v>
      </c>
      <c r="E7" s="62" t="s">
        <v>46</v>
      </c>
      <c r="F7" s="63">
        <v>150</v>
      </c>
      <c r="G7" s="63">
        <v>7.46</v>
      </c>
      <c r="H7" s="63">
        <v>5.61</v>
      </c>
      <c r="I7" s="63">
        <v>35.840000000000003</v>
      </c>
      <c r="J7" s="63">
        <v>230.45</v>
      </c>
      <c r="K7" s="64">
        <v>679</v>
      </c>
      <c r="L7" s="63">
        <v>32.200000000000003</v>
      </c>
    </row>
    <row r="8" spans="1:12" ht="15" x14ac:dyDescent="0.25">
      <c r="A8" s="25"/>
      <c r="B8" s="16"/>
      <c r="C8" s="11"/>
      <c r="D8" s="7" t="s">
        <v>22</v>
      </c>
      <c r="E8" s="62" t="s">
        <v>47</v>
      </c>
      <c r="F8" s="63">
        <v>200</v>
      </c>
      <c r="G8" s="63">
        <v>0.2</v>
      </c>
      <c r="H8" s="63">
        <v>0</v>
      </c>
      <c r="I8" s="63">
        <v>14</v>
      </c>
      <c r="J8" s="63">
        <v>28</v>
      </c>
      <c r="K8" s="64">
        <v>943</v>
      </c>
      <c r="L8" s="63">
        <v>3.03</v>
      </c>
    </row>
    <row r="9" spans="1:12" ht="15" x14ac:dyDescent="0.25">
      <c r="A9" s="25"/>
      <c r="B9" s="16"/>
      <c r="C9" s="11"/>
      <c r="D9" s="65" t="s">
        <v>23</v>
      </c>
      <c r="E9" s="62" t="s">
        <v>48</v>
      </c>
      <c r="F9" s="63">
        <v>40</v>
      </c>
      <c r="G9" s="63">
        <v>3.04</v>
      </c>
      <c r="H9" s="63">
        <v>0.32</v>
      </c>
      <c r="I9" s="63">
        <v>19.68</v>
      </c>
      <c r="J9" s="63">
        <v>93.76</v>
      </c>
      <c r="K9" s="64">
        <v>0</v>
      </c>
      <c r="L9" s="63">
        <v>3.38</v>
      </c>
    </row>
    <row r="10" spans="1:12" ht="15" x14ac:dyDescent="0.25">
      <c r="A10" s="25"/>
      <c r="B10" s="16"/>
      <c r="C10" s="11"/>
      <c r="D10" s="7" t="s">
        <v>23</v>
      </c>
      <c r="E10" s="62" t="s">
        <v>49</v>
      </c>
      <c r="F10" s="63">
        <v>30</v>
      </c>
      <c r="G10" s="63">
        <v>1.41</v>
      </c>
      <c r="H10" s="63">
        <v>2.0999999999999999E-3</v>
      </c>
      <c r="I10" s="63">
        <v>14.94</v>
      </c>
      <c r="J10" s="63">
        <v>64.2</v>
      </c>
      <c r="K10" s="64">
        <v>0</v>
      </c>
      <c r="L10" s="63">
        <v>3.1</v>
      </c>
    </row>
    <row r="11" spans="1:12" ht="15" x14ac:dyDescent="0.25">
      <c r="A11" s="25"/>
      <c r="B11" s="16"/>
      <c r="C11" s="11"/>
      <c r="D11" s="7" t="s">
        <v>24</v>
      </c>
      <c r="E11" s="62"/>
      <c r="F11" s="63"/>
      <c r="G11" s="63"/>
      <c r="H11" s="63"/>
      <c r="I11" s="63"/>
      <c r="J11" s="63"/>
      <c r="K11" s="64"/>
      <c r="L11" s="63"/>
    </row>
    <row r="12" spans="1:12" ht="15" x14ac:dyDescent="0.25">
      <c r="A12" s="25"/>
      <c r="B12" s="16"/>
      <c r="C12" s="11"/>
      <c r="D12" s="61" t="s">
        <v>27</v>
      </c>
      <c r="E12" s="62" t="s">
        <v>74</v>
      </c>
      <c r="F12" s="63">
        <v>60</v>
      </c>
      <c r="G12" s="63">
        <v>0.85</v>
      </c>
      <c r="H12" s="63">
        <v>3.05</v>
      </c>
      <c r="I12" s="63">
        <v>5.19</v>
      </c>
      <c r="J12" s="63">
        <v>51.54</v>
      </c>
      <c r="K12" s="64">
        <v>14</v>
      </c>
      <c r="L12" s="63">
        <v>30.15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570</v>
      </c>
      <c r="G13" s="21">
        <f t="shared" ref="G13:J13" si="0">SUM(G6:G12)</f>
        <v>25.4</v>
      </c>
      <c r="H13" s="21">
        <f t="shared" si="0"/>
        <v>18.222100000000001</v>
      </c>
      <c r="I13" s="21">
        <f t="shared" si="0"/>
        <v>102.21000000000001</v>
      </c>
      <c r="J13" s="21">
        <f t="shared" si="0"/>
        <v>672.95</v>
      </c>
      <c r="K13" s="27"/>
      <c r="L13" s="21">
        <f>SUM(L6:L12)</f>
        <v>102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2">SUM(G18:G26)</f>
        <v>0</v>
      </c>
      <c r="H27" s="21">
        <f t="shared" si="2"/>
        <v>0</v>
      </c>
      <c r="I27" s="21">
        <f t="shared" si="2"/>
        <v>0</v>
      </c>
      <c r="J27" s="21">
        <f t="shared" si="2"/>
        <v>0</v>
      </c>
      <c r="K27" s="27"/>
      <c r="L27" s="21"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26"/>
      <c r="B48" s="18"/>
      <c r="C48" s="8"/>
      <c r="D48" s="20" t="s">
        <v>39</v>
      </c>
      <c r="E48" s="9"/>
      <c r="F48" s="21">
        <f>SUM(F40:F47)</f>
        <v>0</v>
      </c>
      <c r="G48" s="21">
        <f t="shared" ref="G48:J48" si="5">SUM(G40:G47)</f>
        <v>0</v>
      </c>
      <c r="H48" s="21">
        <f t="shared" si="5"/>
        <v>0</v>
      </c>
      <c r="I48" s="21">
        <f t="shared" si="5"/>
        <v>0</v>
      </c>
      <c r="J48" s="21">
        <f t="shared" si="5"/>
        <v>0</v>
      </c>
      <c r="K48" s="27"/>
      <c r="L48" s="21">
        <v>0</v>
      </c>
    </row>
    <row r="49" spans="1:12" ht="15.75" thickBot="1" x14ac:dyDescent="0.25">
      <c r="A49" s="31">
        <f>A6</f>
        <v>1</v>
      </c>
      <c r="B49" s="32">
        <f>B6</f>
        <v>1</v>
      </c>
      <c r="C49" s="76" t="s">
        <v>4</v>
      </c>
      <c r="D49" s="77"/>
      <c r="E49" s="33"/>
      <c r="F49" s="34">
        <f>F13+F17+F27+F32+F39+F48</f>
        <v>570</v>
      </c>
      <c r="G49" s="34">
        <f t="shared" ref="G49:J49" si="6">G13+G17+G27+G32+G39+G48</f>
        <v>25.4</v>
      </c>
      <c r="H49" s="34">
        <f t="shared" si="6"/>
        <v>18.222100000000001</v>
      </c>
      <c r="I49" s="34">
        <f t="shared" si="6"/>
        <v>102.21000000000001</v>
      </c>
      <c r="J49" s="34">
        <f t="shared" si="6"/>
        <v>672.95</v>
      </c>
      <c r="K49" s="35"/>
      <c r="L49" s="34">
        <f>L13+L17+L27+L32+L39+L48</f>
        <v>102</v>
      </c>
    </row>
    <row r="50" spans="1:12" ht="15" x14ac:dyDescent="0.25">
      <c r="A50" s="15">
        <v>1</v>
      </c>
      <c r="B50" s="16">
        <v>2</v>
      </c>
      <c r="C50" s="24" t="s">
        <v>20</v>
      </c>
      <c r="D50" s="5" t="s">
        <v>21</v>
      </c>
      <c r="E50" s="58" t="s">
        <v>51</v>
      </c>
      <c r="F50" s="59">
        <v>200</v>
      </c>
      <c r="G50" s="59">
        <v>2.15</v>
      </c>
      <c r="H50" s="59">
        <v>2.27</v>
      </c>
      <c r="I50" s="59">
        <v>13.71</v>
      </c>
      <c r="J50" s="59">
        <v>83.8</v>
      </c>
      <c r="K50" s="60">
        <v>208</v>
      </c>
      <c r="L50" s="59">
        <v>32.159999999999997</v>
      </c>
    </row>
    <row r="51" spans="1:12" ht="15" x14ac:dyDescent="0.25">
      <c r="A51" s="15"/>
      <c r="B51" s="16"/>
      <c r="C51" s="11"/>
      <c r="D51" s="66" t="s">
        <v>21</v>
      </c>
      <c r="E51" s="67" t="s">
        <v>52</v>
      </c>
      <c r="F51" s="68">
        <v>180</v>
      </c>
      <c r="G51" s="68">
        <v>3.67</v>
      </c>
      <c r="H51" s="68">
        <v>5.76</v>
      </c>
      <c r="I51" s="68">
        <v>24.53</v>
      </c>
      <c r="J51" s="68">
        <v>164.7</v>
      </c>
      <c r="K51" s="69">
        <v>694</v>
      </c>
      <c r="L51" s="68">
        <v>29.3</v>
      </c>
    </row>
    <row r="52" spans="1:12" ht="15" x14ac:dyDescent="0.25">
      <c r="A52" s="15"/>
      <c r="B52" s="16"/>
      <c r="C52" s="11"/>
      <c r="D52" s="61" t="s">
        <v>21</v>
      </c>
      <c r="E52" s="62" t="s">
        <v>53</v>
      </c>
      <c r="F52" s="63">
        <v>100</v>
      </c>
      <c r="G52" s="63">
        <v>22.06</v>
      </c>
      <c r="H52" s="63">
        <v>18.23</v>
      </c>
      <c r="I52" s="63">
        <v>5.88</v>
      </c>
      <c r="J52" s="63">
        <v>276.25</v>
      </c>
      <c r="K52" s="64">
        <v>301</v>
      </c>
      <c r="L52" s="63">
        <v>30.02</v>
      </c>
    </row>
    <row r="53" spans="1:12" ht="15" x14ac:dyDescent="0.25">
      <c r="A53" s="15"/>
      <c r="B53" s="16"/>
      <c r="C53" s="11"/>
      <c r="D53" s="7" t="s">
        <v>22</v>
      </c>
      <c r="E53" s="62" t="s">
        <v>54</v>
      </c>
      <c r="F53" s="63">
        <v>200</v>
      </c>
      <c r="G53" s="63">
        <v>0.04</v>
      </c>
      <c r="H53" s="63">
        <v>0</v>
      </c>
      <c r="I53" s="63">
        <v>24.76</v>
      </c>
      <c r="J53" s="63">
        <v>94.2</v>
      </c>
      <c r="K53" s="64">
        <v>868</v>
      </c>
      <c r="L53" s="63">
        <v>4.04</v>
      </c>
    </row>
    <row r="54" spans="1:12" ht="15" x14ac:dyDescent="0.25">
      <c r="A54" s="15"/>
      <c r="B54" s="16"/>
      <c r="C54" s="11"/>
      <c r="D54" s="65" t="s">
        <v>23</v>
      </c>
      <c r="E54" s="62" t="s">
        <v>48</v>
      </c>
      <c r="F54" s="63">
        <v>40</v>
      </c>
      <c r="G54" s="63">
        <v>3.04</v>
      </c>
      <c r="H54" s="63">
        <v>0.32</v>
      </c>
      <c r="I54" s="63">
        <v>19.68</v>
      </c>
      <c r="J54" s="63">
        <v>93.76</v>
      </c>
      <c r="K54" s="64"/>
      <c r="L54" s="63">
        <v>3.38</v>
      </c>
    </row>
    <row r="55" spans="1:12" ht="15" x14ac:dyDescent="0.25">
      <c r="A55" s="15"/>
      <c r="B55" s="16"/>
      <c r="C55" s="11"/>
      <c r="D55" s="7" t="s">
        <v>23</v>
      </c>
      <c r="E55" s="62" t="s">
        <v>49</v>
      </c>
      <c r="F55" s="63">
        <v>30</v>
      </c>
      <c r="G55" s="63">
        <v>1.41</v>
      </c>
      <c r="H55" s="63">
        <v>2.0999999999999999E-3</v>
      </c>
      <c r="I55" s="63">
        <v>14.94</v>
      </c>
      <c r="J55" s="63">
        <v>64.2</v>
      </c>
      <c r="K55" s="64"/>
      <c r="L55" s="63">
        <v>3.1</v>
      </c>
    </row>
    <row r="56" spans="1:12" ht="15" x14ac:dyDescent="0.25">
      <c r="A56" s="15"/>
      <c r="B56" s="16"/>
      <c r="C56" s="11"/>
      <c r="D56" s="7" t="s">
        <v>24</v>
      </c>
      <c r="E56" s="62"/>
      <c r="F56" s="63"/>
      <c r="G56" s="63"/>
      <c r="H56" s="63"/>
      <c r="I56" s="63"/>
      <c r="J56" s="63"/>
      <c r="K56" s="64"/>
      <c r="L56" s="63"/>
    </row>
    <row r="57" spans="1:12" ht="15" x14ac:dyDescent="0.25">
      <c r="A57" s="15"/>
      <c r="B57" s="16"/>
      <c r="C57" s="11"/>
      <c r="D57" s="6"/>
      <c r="E57" s="62"/>
      <c r="F57" s="63"/>
      <c r="G57" s="63"/>
      <c r="H57" s="63"/>
      <c r="I57" s="63"/>
      <c r="J57" s="63"/>
      <c r="K57" s="64"/>
      <c r="L57" s="63"/>
    </row>
    <row r="58" spans="1:12" ht="15" x14ac:dyDescent="0.25">
      <c r="A58" s="15"/>
      <c r="B58" s="16"/>
      <c r="C58" s="11"/>
      <c r="D58" s="6"/>
      <c r="E58" s="62"/>
      <c r="F58" s="63"/>
      <c r="G58" s="63"/>
      <c r="H58" s="63"/>
      <c r="I58" s="63"/>
      <c r="J58" s="63"/>
      <c r="K58" s="64"/>
      <c r="L58" s="63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SUM(F50:F58)</f>
        <v>750</v>
      </c>
      <c r="G59" s="21">
        <f t="shared" ref="G59" si="7">SUM(G50:G58)</f>
        <v>32.369999999999997</v>
      </c>
      <c r="H59" s="21">
        <f t="shared" ref="H59" si="8">SUM(H50:H58)</f>
        <v>26.582099999999997</v>
      </c>
      <c r="I59" s="21">
        <f t="shared" ref="I59" si="9">SUM(I50:I58)</f>
        <v>103.5</v>
      </c>
      <c r="J59" s="21">
        <f t="shared" ref="J59" si="10">SUM(J50:J58)</f>
        <v>776.91000000000008</v>
      </c>
      <c r="K59" s="27"/>
      <c r="L59" s="21">
        <f>SUM(L50:L58)</f>
        <v>101.99999999999999</v>
      </c>
    </row>
    <row r="60" spans="1:12" ht="15" x14ac:dyDescent="0.25">
      <c r="A60" s="14">
        <f>A50</f>
        <v>1</v>
      </c>
      <c r="B60" s="14">
        <f>B50</f>
        <v>2</v>
      </c>
      <c r="C60" s="10" t="s">
        <v>25</v>
      </c>
      <c r="D60" s="12" t="s">
        <v>24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6"/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6"/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7"/>
      <c r="B63" s="18"/>
      <c r="C63" s="8"/>
      <c r="D63" s="19" t="s">
        <v>39</v>
      </c>
      <c r="E63" s="9"/>
      <c r="F63" s="21">
        <f>SUM(F60:F62)</f>
        <v>0</v>
      </c>
      <c r="G63" s="21">
        <f t="shared" ref="G63" si="11">SUM(G60:G62)</f>
        <v>0</v>
      </c>
      <c r="H63" s="21">
        <f t="shared" ref="H63" si="12">SUM(H60:H62)</f>
        <v>0</v>
      </c>
      <c r="I63" s="21">
        <f t="shared" ref="I63" si="13">SUM(I60:I62)</f>
        <v>0</v>
      </c>
      <c r="J63" s="21">
        <f t="shared" ref="J63" si="14">SUM(J60:J62)</f>
        <v>0</v>
      </c>
      <c r="K63" s="27"/>
      <c r="L63" s="21">
        <v>0</v>
      </c>
    </row>
    <row r="64" spans="1:12" ht="15" x14ac:dyDescent="0.25">
      <c r="A64" s="14">
        <f>A50</f>
        <v>1</v>
      </c>
      <c r="B64" s="14">
        <f>B50</f>
        <v>2</v>
      </c>
      <c r="C64" s="10" t="s">
        <v>26</v>
      </c>
      <c r="D64" s="7" t="s">
        <v>27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28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29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7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7" t="s">
        <v>31</v>
      </c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7" t="s">
        <v>32</v>
      </c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5"/>
      <c r="B70" s="16"/>
      <c r="C70" s="11"/>
      <c r="D70" s="7" t="s">
        <v>33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7"/>
      <c r="B73" s="18"/>
      <c r="C73" s="8"/>
      <c r="D73" s="19" t="s">
        <v>39</v>
      </c>
      <c r="E73" s="9"/>
      <c r="F73" s="21">
        <f>SUM(F64:F72)</f>
        <v>0</v>
      </c>
      <c r="G73" s="21">
        <f t="shared" ref="G73" si="15">SUM(G64:G72)</f>
        <v>0</v>
      </c>
      <c r="H73" s="21">
        <f t="shared" ref="H73" si="16">SUM(H64:H72)</f>
        <v>0</v>
      </c>
      <c r="I73" s="21">
        <f t="shared" ref="I73" si="17">SUM(I64:I72)</f>
        <v>0</v>
      </c>
      <c r="J73" s="21">
        <f t="shared" ref="J73" si="18">SUM(J64:J72)</f>
        <v>0</v>
      </c>
      <c r="K73" s="27"/>
      <c r="L73" s="21">
        <v>0</v>
      </c>
    </row>
    <row r="74" spans="1:12" ht="15" x14ac:dyDescent="0.25">
      <c r="A74" s="14">
        <f>A50</f>
        <v>1</v>
      </c>
      <c r="B74" s="14">
        <f>B50</f>
        <v>2</v>
      </c>
      <c r="C74" s="10" t="s">
        <v>34</v>
      </c>
      <c r="D74" s="12" t="s">
        <v>35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12" t="s">
        <v>31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7"/>
      <c r="B78" s="18"/>
      <c r="C78" s="8"/>
      <c r="D78" s="19" t="s">
        <v>39</v>
      </c>
      <c r="E78" s="9"/>
      <c r="F78" s="21">
        <f>SUM(F74:F77)</f>
        <v>0</v>
      </c>
      <c r="G78" s="21">
        <f t="shared" ref="G78" si="19">SUM(G74:G77)</f>
        <v>0</v>
      </c>
      <c r="H78" s="21">
        <f t="shared" ref="H78" si="20">SUM(H74:H77)</f>
        <v>0</v>
      </c>
      <c r="I78" s="21">
        <f t="shared" ref="I78" si="21">SUM(I74:I77)</f>
        <v>0</v>
      </c>
      <c r="J78" s="21">
        <f t="shared" ref="J78" si="22">SUM(J74:J77)</f>
        <v>0</v>
      </c>
      <c r="K78" s="27"/>
      <c r="L78" s="21">
        <v>0</v>
      </c>
    </row>
    <row r="79" spans="1:12" ht="15" x14ac:dyDescent="0.25">
      <c r="A79" s="14">
        <f>A50</f>
        <v>1</v>
      </c>
      <c r="B79" s="14">
        <f>B50</f>
        <v>2</v>
      </c>
      <c r="C79" s="10" t="s">
        <v>36</v>
      </c>
      <c r="D79" s="7" t="s">
        <v>21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7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7" t="s">
        <v>31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7" t="s">
        <v>23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7"/>
      <c r="B85" s="18"/>
      <c r="C85" s="8"/>
      <c r="D85" s="19" t="s">
        <v>39</v>
      </c>
      <c r="E85" s="9"/>
      <c r="F85" s="21">
        <f>SUM(F79:F84)</f>
        <v>0</v>
      </c>
      <c r="G85" s="21">
        <f t="shared" ref="G85" si="23">SUM(G79:G84)</f>
        <v>0</v>
      </c>
      <c r="H85" s="21">
        <f t="shared" ref="H85" si="24">SUM(H79:H84)</f>
        <v>0</v>
      </c>
      <c r="I85" s="21">
        <f t="shared" ref="I85" si="25">SUM(I79:I84)</f>
        <v>0</v>
      </c>
      <c r="J85" s="21">
        <f t="shared" ref="J85" si="26">SUM(J79:J84)</f>
        <v>0</v>
      </c>
      <c r="K85" s="27"/>
      <c r="L85" s="21">
        <v>0</v>
      </c>
    </row>
    <row r="86" spans="1:12" ht="15" x14ac:dyDescent="0.25">
      <c r="A86" s="14">
        <f>A50</f>
        <v>1</v>
      </c>
      <c r="B86" s="14">
        <f>B50</f>
        <v>2</v>
      </c>
      <c r="C86" s="10" t="s">
        <v>37</v>
      </c>
      <c r="D86" s="12" t="s">
        <v>38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35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12" t="s">
        <v>31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12" t="s">
        <v>24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5"/>
      <c r="B90" s="16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1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17"/>
      <c r="B92" s="18"/>
      <c r="C92" s="8"/>
      <c r="D92" s="20" t="s">
        <v>39</v>
      </c>
      <c r="E92" s="9"/>
      <c r="F92" s="21">
        <f>SUM(F86:F91)</f>
        <v>0</v>
      </c>
      <c r="G92" s="21">
        <f t="shared" ref="G92" si="27">SUM(G86:G91)</f>
        <v>0</v>
      </c>
      <c r="H92" s="21">
        <f t="shared" ref="H92" si="28">SUM(H86:H91)</f>
        <v>0</v>
      </c>
      <c r="I92" s="21">
        <f t="shared" ref="I92" si="29">SUM(I86:I91)</f>
        <v>0</v>
      </c>
      <c r="J92" s="21">
        <f t="shared" ref="J92" si="30">SUM(J86:J91)</f>
        <v>0</v>
      </c>
      <c r="K92" s="27"/>
      <c r="L92" s="21">
        <v>0</v>
      </c>
    </row>
    <row r="93" spans="1:12" ht="15.75" customHeight="1" x14ac:dyDescent="0.2">
      <c r="A93" s="36">
        <f>A50</f>
        <v>1</v>
      </c>
      <c r="B93" s="36">
        <f>B50</f>
        <v>2</v>
      </c>
      <c r="C93" s="76" t="s">
        <v>4</v>
      </c>
      <c r="D93" s="77"/>
      <c r="E93" s="33"/>
      <c r="F93" s="34">
        <f>F59+F63+F73+F78+F85+F92</f>
        <v>750</v>
      </c>
      <c r="G93" s="34">
        <f t="shared" ref="G93" si="31">G59+G63+G73+G78+G85+G92</f>
        <v>32.369999999999997</v>
      </c>
      <c r="H93" s="34">
        <f t="shared" ref="H93" si="32">H59+H63+H73+H78+H85+H92</f>
        <v>26.582099999999997</v>
      </c>
      <c r="I93" s="34">
        <f t="shared" ref="I93" si="33">I59+I63+I73+I78+I85+I92</f>
        <v>103.5</v>
      </c>
      <c r="J93" s="34">
        <f t="shared" ref="J93" si="34">J59+J63+J73+J78+J85+J92</f>
        <v>776.91000000000008</v>
      </c>
      <c r="K93" s="35"/>
      <c r="L93" s="34">
        <f t="shared" ref="L93" si="35">L59+L63+L73+L78+L85+L92</f>
        <v>101.99999999999999</v>
      </c>
    </row>
    <row r="94" spans="1:12" ht="15" x14ac:dyDescent="0.25">
      <c r="A94" s="22">
        <v>1</v>
      </c>
      <c r="B94" s="23">
        <v>3</v>
      </c>
      <c r="C94" s="24" t="s">
        <v>20</v>
      </c>
      <c r="D94" s="5" t="s">
        <v>21</v>
      </c>
      <c r="E94" s="47" t="s">
        <v>57</v>
      </c>
      <c r="F94" s="48">
        <v>200</v>
      </c>
      <c r="G94" s="48">
        <v>1.45</v>
      </c>
      <c r="H94" s="48">
        <v>3.93</v>
      </c>
      <c r="I94" s="48">
        <v>10</v>
      </c>
      <c r="J94" s="48">
        <v>82</v>
      </c>
      <c r="K94" s="49">
        <v>87</v>
      </c>
      <c r="L94" s="48">
        <v>30.02</v>
      </c>
    </row>
    <row r="95" spans="1:12" ht="15" x14ac:dyDescent="0.25">
      <c r="A95" s="25"/>
      <c r="B95" s="16"/>
      <c r="C95" s="11"/>
      <c r="D95" s="8" t="s">
        <v>21</v>
      </c>
      <c r="E95" s="70" t="s">
        <v>58</v>
      </c>
      <c r="F95" s="71">
        <v>180</v>
      </c>
      <c r="G95" s="71">
        <v>6.62</v>
      </c>
      <c r="H95" s="71">
        <v>5.42</v>
      </c>
      <c r="I95" s="71">
        <v>26.45</v>
      </c>
      <c r="J95" s="71">
        <v>202.14</v>
      </c>
      <c r="K95" s="72">
        <v>688</v>
      </c>
      <c r="L95" s="71">
        <v>29.41</v>
      </c>
    </row>
    <row r="96" spans="1:12" ht="15" x14ac:dyDescent="0.25">
      <c r="A96" s="25"/>
      <c r="B96" s="16"/>
      <c r="C96" s="11"/>
      <c r="D96" s="6" t="s">
        <v>21</v>
      </c>
      <c r="E96" s="50" t="s">
        <v>75</v>
      </c>
      <c r="F96" s="51">
        <v>90</v>
      </c>
      <c r="G96" s="51">
        <v>11.78</v>
      </c>
      <c r="H96" s="51">
        <v>12.91</v>
      </c>
      <c r="I96" s="51">
        <v>14.9</v>
      </c>
      <c r="J96" s="51">
        <v>223</v>
      </c>
      <c r="K96" s="52">
        <v>286</v>
      </c>
      <c r="L96" s="51">
        <v>31.05</v>
      </c>
    </row>
    <row r="97" spans="1:12" ht="15" x14ac:dyDescent="0.25">
      <c r="A97" s="25"/>
      <c r="B97" s="16"/>
      <c r="C97" s="11"/>
      <c r="D97" s="7" t="s">
        <v>22</v>
      </c>
      <c r="E97" s="50" t="s">
        <v>59</v>
      </c>
      <c r="F97" s="51">
        <v>200</v>
      </c>
      <c r="G97" s="51">
        <v>0.4</v>
      </c>
      <c r="H97" s="51">
        <v>0.14000000000000001</v>
      </c>
      <c r="I97" s="51">
        <v>27.5</v>
      </c>
      <c r="J97" s="51">
        <v>28</v>
      </c>
      <c r="K97" s="52">
        <v>869</v>
      </c>
      <c r="L97" s="51">
        <v>5.04</v>
      </c>
    </row>
    <row r="98" spans="1:12" ht="15" x14ac:dyDescent="0.25">
      <c r="A98" s="25"/>
      <c r="B98" s="16"/>
      <c r="C98" s="11"/>
      <c r="D98" s="7" t="s">
        <v>23</v>
      </c>
      <c r="E98" s="50" t="s">
        <v>48</v>
      </c>
      <c r="F98" s="51">
        <v>40</v>
      </c>
      <c r="G98" s="63">
        <v>3.04</v>
      </c>
      <c r="H98" s="63">
        <v>0.32</v>
      </c>
      <c r="I98" s="63">
        <v>19.68</v>
      </c>
      <c r="J98" s="63">
        <v>93.76</v>
      </c>
      <c r="K98" s="64"/>
      <c r="L98" s="63">
        <v>3.38</v>
      </c>
    </row>
    <row r="99" spans="1:12" ht="15" x14ac:dyDescent="0.25">
      <c r="A99" s="25"/>
      <c r="B99" s="16"/>
      <c r="C99" s="11"/>
      <c r="D99" s="7" t="s">
        <v>23</v>
      </c>
      <c r="E99" s="50" t="s">
        <v>49</v>
      </c>
      <c r="F99" s="51">
        <v>30</v>
      </c>
      <c r="G99" s="63">
        <v>1.41</v>
      </c>
      <c r="H99" s="63">
        <v>2.0999999999999999E-3</v>
      </c>
      <c r="I99" s="63">
        <v>14.94</v>
      </c>
      <c r="J99" s="63">
        <v>64.2</v>
      </c>
      <c r="K99" s="64"/>
      <c r="L99" s="63">
        <v>3.1</v>
      </c>
    </row>
    <row r="100" spans="1:12" ht="15" x14ac:dyDescent="0.25">
      <c r="A100" s="25"/>
      <c r="B100" s="16"/>
      <c r="C100" s="11"/>
      <c r="D100" s="7" t="s">
        <v>24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6"/>
      <c r="B103" s="18"/>
      <c r="C103" s="8"/>
      <c r="D103" s="19" t="s">
        <v>39</v>
      </c>
      <c r="E103" s="9"/>
      <c r="F103" s="21">
        <f>SUM(F94:F102)</f>
        <v>740</v>
      </c>
      <c r="G103" s="21">
        <f t="shared" ref="G103" si="36">SUM(G94:G102)</f>
        <v>24.7</v>
      </c>
      <c r="H103" s="21">
        <f t="shared" ref="H103" si="37">SUM(H94:H102)</f>
        <v>22.722099999999998</v>
      </c>
      <c r="I103" s="21">
        <f t="shared" ref="I103" si="38">SUM(I94:I102)</f>
        <v>113.47</v>
      </c>
      <c r="J103" s="21">
        <f t="shared" ref="J103" si="39">SUM(J94:J102)</f>
        <v>693.1</v>
      </c>
      <c r="K103" s="27"/>
      <c r="L103" s="21">
        <f t="shared" ref="L103" si="40">SUM(L94:L102)</f>
        <v>102</v>
      </c>
    </row>
    <row r="104" spans="1:12" ht="15" x14ac:dyDescent="0.25">
      <c r="A104" s="28">
        <f>A94</f>
        <v>1</v>
      </c>
      <c r="B104" s="14">
        <f>B94</f>
        <v>3</v>
      </c>
      <c r="C104" s="10" t="s">
        <v>25</v>
      </c>
      <c r="D104" s="12" t="s">
        <v>24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39</v>
      </c>
      <c r="E107" s="9"/>
      <c r="F107" s="21">
        <f>SUM(F104:F106)</f>
        <v>0</v>
      </c>
      <c r="G107" s="21">
        <f t="shared" ref="G107" si="41">SUM(G104:G106)</f>
        <v>0</v>
      </c>
      <c r="H107" s="21">
        <f t="shared" ref="H107" si="42">SUM(H104:H106)</f>
        <v>0</v>
      </c>
      <c r="I107" s="21">
        <f t="shared" ref="I107" si="43">SUM(I104:I106)</f>
        <v>0</v>
      </c>
      <c r="J107" s="21">
        <f t="shared" ref="J107" si="44">SUM(J104:J106)</f>
        <v>0</v>
      </c>
      <c r="K107" s="27"/>
      <c r="L107" s="21">
        <v>0</v>
      </c>
    </row>
    <row r="108" spans="1:12" ht="15" x14ac:dyDescent="0.25">
      <c r="A108" s="28">
        <f>A94</f>
        <v>1</v>
      </c>
      <c r="B108" s="14">
        <f>B94</f>
        <v>3</v>
      </c>
      <c r="C108" s="10" t="s">
        <v>26</v>
      </c>
      <c r="D108" s="7" t="s">
        <v>27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7" t="s">
        <v>28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7" t="s">
        <v>29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7" t="s">
        <v>30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7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7" t="s">
        <v>32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33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SUM(F108:F116)</f>
        <v>0</v>
      </c>
      <c r="G117" s="21">
        <f t="shared" ref="G117" si="45">SUM(G108:G116)</f>
        <v>0</v>
      </c>
      <c r="H117" s="21">
        <f t="shared" ref="H117" si="46">SUM(H108:H116)</f>
        <v>0</v>
      </c>
      <c r="I117" s="21">
        <f t="shared" ref="I117" si="47">SUM(I108:I116)</f>
        <v>0</v>
      </c>
      <c r="J117" s="21">
        <f t="shared" ref="J117" si="48">SUM(J108:J116)</f>
        <v>0</v>
      </c>
      <c r="K117" s="27"/>
      <c r="L117" s="21">
        <v>0</v>
      </c>
    </row>
    <row r="118" spans="1:12" ht="15" x14ac:dyDescent="0.25">
      <c r="A118" s="28">
        <f>A94</f>
        <v>1</v>
      </c>
      <c r="B118" s="14">
        <f>B94</f>
        <v>3</v>
      </c>
      <c r="C118" s="10" t="s">
        <v>34</v>
      </c>
      <c r="D118" s="12" t="s">
        <v>35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12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6"/>
      <c r="B122" s="18"/>
      <c r="C122" s="8"/>
      <c r="D122" s="19" t="s">
        <v>39</v>
      </c>
      <c r="E122" s="9"/>
      <c r="F122" s="21">
        <f>SUM(F118:F121)</f>
        <v>0</v>
      </c>
      <c r="G122" s="21">
        <f t="shared" ref="G122" si="49">SUM(G118:G121)</f>
        <v>0</v>
      </c>
      <c r="H122" s="21">
        <f t="shared" ref="H122" si="50">SUM(H118:H121)</f>
        <v>0</v>
      </c>
      <c r="I122" s="21">
        <f t="shared" ref="I122" si="51">SUM(I118:I121)</f>
        <v>0</v>
      </c>
      <c r="J122" s="21">
        <f t="shared" ref="J122" si="52">SUM(J118:J121)</f>
        <v>0</v>
      </c>
      <c r="K122" s="27"/>
      <c r="L122" s="21">
        <v>0</v>
      </c>
    </row>
    <row r="123" spans="1:12" ht="15" x14ac:dyDescent="0.25">
      <c r="A123" s="28">
        <f>A94</f>
        <v>1</v>
      </c>
      <c r="B123" s="14">
        <f>B94</f>
        <v>3</v>
      </c>
      <c r="C123" s="10" t="s">
        <v>36</v>
      </c>
      <c r="D123" s="7" t="s">
        <v>21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7" t="s">
        <v>30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7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7" t="s">
        <v>23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6"/>
      <c r="B129" s="18"/>
      <c r="C129" s="8"/>
      <c r="D129" s="19" t="s">
        <v>39</v>
      </c>
      <c r="E129" s="9"/>
      <c r="F129" s="21">
        <f>SUM(F123:F128)</f>
        <v>0</v>
      </c>
      <c r="G129" s="21">
        <f t="shared" ref="G129" si="53">SUM(G123:G128)</f>
        <v>0</v>
      </c>
      <c r="H129" s="21">
        <f t="shared" ref="H129" si="54">SUM(H123:H128)</f>
        <v>0</v>
      </c>
      <c r="I129" s="21">
        <f t="shared" ref="I129" si="55">SUM(I123:I128)</f>
        <v>0</v>
      </c>
      <c r="J129" s="21">
        <f t="shared" ref="J129" si="56">SUM(J123:J128)</f>
        <v>0</v>
      </c>
      <c r="K129" s="27"/>
      <c r="L129" s="21">
        <v>0</v>
      </c>
    </row>
    <row r="130" spans="1:12" ht="15" x14ac:dyDescent="0.25">
      <c r="A130" s="28">
        <f>A94</f>
        <v>1</v>
      </c>
      <c r="B130" s="14">
        <f>B94</f>
        <v>3</v>
      </c>
      <c r="C130" s="10" t="s">
        <v>37</v>
      </c>
      <c r="D130" s="12" t="s">
        <v>38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12" t="s">
        <v>35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12" t="s">
        <v>31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12" t="s">
        <v>24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6"/>
      <c r="B136" s="18"/>
      <c r="C136" s="8"/>
      <c r="D136" s="20" t="s">
        <v>39</v>
      </c>
      <c r="E136" s="9"/>
      <c r="F136" s="21">
        <f>SUM(F130:F135)</f>
        <v>0</v>
      </c>
      <c r="G136" s="21">
        <f t="shared" ref="G136" si="57">SUM(G130:G135)</f>
        <v>0</v>
      </c>
      <c r="H136" s="21">
        <f t="shared" ref="H136" si="58">SUM(H130:H135)</f>
        <v>0</v>
      </c>
      <c r="I136" s="21">
        <f t="shared" ref="I136" si="59">SUM(I130:I135)</f>
        <v>0</v>
      </c>
      <c r="J136" s="21">
        <f t="shared" ref="J136" si="60">SUM(J130:J135)</f>
        <v>0</v>
      </c>
      <c r="K136" s="27"/>
      <c r="L136" s="21">
        <v>0</v>
      </c>
    </row>
    <row r="137" spans="1:12" ht="15.75" customHeight="1" x14ac:dyDescent="0.2">
      <c r="A137" s="31">
        <f>A94</f>
        <v>1</v>
      </c>
      <c r="B137" s="32">
        <f>B94</f>
        <v>3</v>
      </c>
      <c r="C137" s="76" t="s">
        <v>4</v>
      </c>
      <c r="D137" s="77"/>
      <c r="E137" s="33"/>
      <c r="F137" s="34">
        <f>F103+F107+F117+F122+F129+F136</f>
        <v>740</v>
      </c>
      <c r="G137" s="34">
        <f t="shared" ref="G137" si="61">G103+G107+G117+G122+G129+G136</f>
        <v>24.7</v>
      </c>
      <c r="H137" s="34">
        <f t="shared" ref="H137" si="62">H103+H107+H117+H122+H129+H136</f>
        <v>22.722099999999998</v>
      </c>
      <c r="I137" s="34">
        <f t="shared" ref="I137" si="63">I103+I107+I117+I122+I129+I136</f>
        <v>113.47</v>
      </c>
      <c r="J137" s="34">
        <f t="shared" ref="J137" si="64">J103+J107+J117+J122+J129+J136</f>
        <v>693.1</v>
      </c>
      <c r="K137" s="35"/>
      <c r="L137" s="34">
        <f>L103+L107+L117+L122+L129+L136</f>
        <v>102</v>
      </c>
    </row>
    <row r="138" spans="1:12" ht="15" x14ac:dyDescent="0.25">
      <c r="A138" s="22">
        <v>1</v>
      </c>
      <c r="B138" s="23">
        <v>4</v>
      </c>
      <c r="C138" s="24" t="s">
        <v>20</v>
      </c>
      <c r="D138" s="5" t="s">
        <v>21</v>
      </c>
      <c r="E138" s="47" t="s">
        <v>60</v>
      </c>
      <c r="F138" s="48">
        <v>150</v>
      </c>
      <c r="G138" s="48">
        <v>17.21</v>
      </c>
      <c r="H138" s="48">
        <v>4.67</v>
      </c>
      <c r="I138" s="48">
        <v>13.72</v>
      </c>
      <c r="J138" s="48">
        <v>165.63</v>
      </c>
      <c r="K138" s="49">
        <v>436</v>
      </c>
      <c r="L138" s="48">
        <v>34.49</v>
      </c>
    </row>
    <row r="139" spans="1:12" ht="15" x14ac:dyDescent="0.25">
      <c r="A139" s="25"/>
      <c r="B139" s="16"/>
      <c r="C139" s="11"/>
      <c r="D139" s="6" t="s">
        <v>27</v>
      </c>
      <c r="E139" s="50" t="s">
        <v>61</v>
      </c>
      <c r="F139" s="51">
        <v>60</v>
      </c>
      <c r="G139" s="51">
        <v>0.82</v>
      </c>
      <c r="H139" s="51">
        <v>3.71</v>
      </c>
      <c r="I139" s="51">
        <v>5.0599999999999996</v>
      </c>
      <c r="J139" s="51">
        <v>56.88</v>
      </c>
      <c r="K139" s="52">
        <v>45</v>
      </c>
      <c r="L139" s="51">
        <v>29.52</v>
      </c>
    </row>
    <row r="140" spans="1:12" ht="15" x14ac:dyDescent="0.25">
      <c r="A140" s="25"/>
      <c r="B140" s="16"/>
      <c r="C140" s="11"/>
      <c r="D140" s="7" t="s">
        <v>22</v>
      </c>
      <c r="E140" s="50" t="s">
        <v>47</v>
      </c>
      <c r="F140" s="51">
        <v>200</v>
      </c>
      <c r="G140" s="51">
        <v>0.2</v>
      </c>
      <c r="H140" s="51">
        <v>0</v>
      </c>
      <c r="I140" s="51">
        <v>14</v>
      </c>
      <c r="J140" s="51">
        <v>28</v>
      </c>
      <c r="K140" s="52">
        <v>943</v>
      </c>
      <c r="L140" s="51">
        <v>3.03</v>
      </c>
    </row>
    <row r="141" spans="1:12" ht="15" x14ac:dyDescent="0.25">
      <c r="A141" s="25"/>
      <c r="B141" s="16"/>
      <c r="C141" s="11"/>
      <c r="D141" s="7" t="s">
        <v>23</v>
      </c>
      <c r="E141" s="50" t="s">
        <v>48</v>
      </c>
      <c r="F141" s="51">
        <v>40</v>
      </c>
      <c r="G141" s="63">
        <v>3.04</v>
      </c>
      <c r="H141" s="63">
        <v>0.32</v>
      </c>
      <c r="I141" s="63">
        <v>19.68</v>
      </c>
      <c r="J141" s="63">
        <v>93.76</v>
      </c>
      <c r="K141" s="64"/>
      <c r="L141" s="63">
        <v>3.38</v>
      </c>
    </row>
    <row r="142" spans="1:12" ht="15" x14ac:dyDescent="0.25">
      <c r="A142" s="25"/>
      <c r="B142" s="16"/>
      <c r="C142" s="11"/>
      <c r="D142" s="7" t="s">
        <v>23</v>
      </c>
      <c r="E142" s="50" t="s">
        <v>49</v>
      </c>
      <c r="F142" s="51">
        <v>30</v>
      </c>
      <c r="G142" s="63">
        <v>1.41</v>
      </c>
      <c r="H142" s="63">
        <v>2.0999999999999999E-3</v>
      </c>
      <c r="I142" s="63">
        <v>14.94</v>
      </c>
      <c r="J142" s="63">
        <v>64.2</v>
      </c>
      <c r="K142" s="64"/>
      <c r="L142" s="63">
        <v>3.1</v>
      </c>
    </row>
    <row r="143" spans="1:12" ht="15" x14ac:dyDescent="0.25">
      <c r="A143" s="25"/>
      <c r="B143" s="16"/>
      <c r="C143" s="11"/>
      <c r="D143" s="7" t="s">
        <v>24</v>
      </c>
      <c r="E143" s="50" t="s">
        <v>62</v>
      </c>
      <c r="F143" s="51">
        <v>200</v>
      </c>
      <c r="G143" s="51">
        <v>0.8</v>
      </c>
      <c r="H143" s="51">
        <v>0.8</v>
      </c>
      <c r="I143" s="51">
        <v>19.600000000000001</v>
      </c>
      <c r="J143" s="51">
        <v>94</v>
      </c>
      <c r="K143" s="52"/>
      <c r="L143" s="51">
        <v>28.48</v>
      </c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6"/>
      <c r="B146" s="18"/>
      <c r="C146" s="8"/>
      <c r="D146" s="19" t="s">
        <v>39</v>
      </c>
      <c r="E146" s="9"/>
      <c r="F146" s="21">
        <f>SUM(F138:F145)</f>
        <v>680</v>
      </c>
      <c r="G146" s="21">
        <f t="shared" ref="G146" si="65">SUM(G138:G145)</f>
        <v>23.48</v>
      </c>
      <c r="H146" s="21">
        <f t="shared" ref="H146" si="66">SUM(H138:H145)</f>
        <v>9.5021000000000004</v>
      </c>
      <c r="I146" s="21">
        <f t="shared" ref="I146" si="67">SUM(I138:I145)</f>
        <v>87</v>
      </c>
      <c r="J146" s="21">
        <f t="shared" ref="J146" si="68">SUM(J138:J145)</f>
        <v>502.46999999999997</v>
      </c>
      <c r="K146" s="27"/>
      <c r="L146" s="21">
        <f>SUM(L138:L145)</f>
        <v>102</v>
      </c>
    </row>
    <row r="147" spans="1:12" ht="15" x14ac:dyDescent="0.25">
      <c r="A147" s="28">
        <f>A138</f>
        <v>1</v>
      </c>
      <c r="B147" s="14">
        <f>B138</f>
        <v>4</v>
      </c>
      <c r="C147" s="10" t="s">
        <v>25</v>
      </c>
      <c r="D147" s="12" t="s">
        <v>24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6"/>
      <c r="B150" s="18"/>
      <c r="C150" s="8"/>
      <c r="D150" s="19" t="s">
        <v>39</v>
      </c>
      <c r="E150" s="9"/>
      <c r="F150" s="21">
        <f>SUM(F147:F149)</f>
        <v>0</v>
      </c>
      <c r="G150" s="21">
        <f t="shared" ref="G150" si="69">SUM(G147:G149)</f>
        <v>0</v>
      </c>
      <c r="H150" s="21">
        <f t="shared" ref="H150" si="70">SUM(H147:H149)</f>
        <v>0</v>
      </c>
      <c r="I150" s="21">
        <f t="shared" ref="I150" si="71">SUM(I147:I149)</f>
        <v>0</v>
      </c>
      <c r="J150" s="21">
        <f t="shared" ref="J150" si="72">SUM(J147:J149)</f>
        <v>0</v>
      </c>
      <c r="K150" s="27"/>
      <c r="L150" s="21">
        <v>0</v>
      </c>
    </row>
    <row r="151" spans="1:12" ht="15" x14ac:dyDescent="0.25">
      <c r="A151" s="28">
        <f>A138</f>
        <v>1</v>
      </c>
      <c r="B151" s="14">
        <f>B138</f>
        <v>4</v>
      </c>
      <c r="C151" s="10" t="s">
        <v>26</v>
      </c>
      <c r="D151" s="7" t="s">
        <v>27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7" t="s">
        <v>28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7" t="s">
        <v>29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7" t="s">
        <v>30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7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32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39</v>
      </c>
      <c r="E160" s="9"/>
      <c r="F160" s="21">
        <f>SUM(F151:F159)</f>
        <v>0</v>
      </c>
      <c r="G160" s="21">
        <f t="shared" ref="G160" si="73">SUM(G151:G159)</f>
        <v>0</v>
      </c>
      <c r="H160" s="21">
        <f t="shared" ref="H160" si="74">SUM(H151:H159)</f>
        <v>0</v>
      </c>
      <c r="I160" s="21">
        <f t="shared" ref="I160" si="75">SUM(I151:I159)</f>
        <v>0</v>
      </c>
      <c r="J160" s="21">
        <f t="shared" ref="J160" si="76">SUM(J151:J159)</f>
        <v>0</v>
      </c>
      <c r="K160" s="27"/>
      <c r="L160" s="21">
        <v>0</v>
      </c>
    </row>
    <row r="161" spans="1:12" ht="15" x14ac:dyDescent="0.25">
      <c r="A161" s="28">
        <f>A138</f>
        <v>1</v>
      </c>
      <c r="B161" s="14">
        <f>B138</f>
        <v>4</v>
      </c>
      <c r="C161" s="10" t="s">
        <v>34</v>
      </c>
      <c r="D161" s="12" t="s">
        <v>35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12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SUM(F161:F164)</f>
        <v>0</v>
      </c>
      <c r="G165" s="21">
        <f t="shared" ref="G165" si="77">SUM(G161:G164)</f>
        <v>0</v>
      </c>
      <c r="H165" s="21">
        <f t="shared" ref="H165" si="78">SUM(H161:H164)</f>
        <v>0</v>
      </c>
      <c r="I165" s="21">
        <f t="shared" ref="I165" si="79">SUM(I161:I164)</f>
        <v>0</v>
      </c>
      <c r="J165" s="21">
        <f t="shared" ref="J165" si="80">SUM(J161:J164)</f>
        <v>0</v>
      </c>
      <c r="K165" s="27"/>
      <c r="L165" s="21">
        <v>0</v>
      </c>
    </row>
    <row r="166" spans="1:12" ht="15" x14ac:dyDescent="0.25">
      <c r="A166" s="28">
        <f>A138</f>
        <v>1</v>
      </c>
      <c r="B166" s="14">
        <f>B138</f>
        <v>4</v>
      </c>
      <c r="C166" s="10" t="s">
        <v>36</v>
      </c>
      <c r="D166" s="7" t="s">
        <v>21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7" t="s">
        <v>30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7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7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19" t="s">
        <v>39</v>
      </c>
      <c r="E172" s="9"/>
      <c r="F172" s="21">
        <f>SUM(F166:F171)</f>
        <v>0</v>
      </c>
      <c r="G172" s="21">
        <f t="shared" ref="G172" si="81">SUM(G166:G171)</f>
        <v>0</v>
      </c>
      <c r="H172" s="21">
        <f t="shared" ref="H172" si="82">SUM(H166:H171)</f>
        <v>0</v>
      </c>
      <c r="I172" s="21">
        <f t="shared" ref="I172" si="83">SUM(I166:I171)</f>
        <v>0</v>
      </c>
      <c r="J172" s="21">
        <f t="shared" ref="J172" si="84">SUM(J166:J171)</f>
        <v>0</v>
      </c>
      <c r="K172" s="27"/>
      <c r="L172" s="21">
        <v>0</v>
      </c>
    </row>
    <row r="173" spans="1:12" ht="15" x14ac:dyDescent="0.25">
      <c r="A173" s="28">
        <f>A138</f>
        <v>1</v>
      </c>
      <c r="B173" s="14">
        <f>B138</f>
        <v>4</v>
      </c>
      <c r="C173" s="10" t="s">
        <v>37</v>
      </c>
      <c r="D173" s="12" t="s">
        <v>38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12" t="s">
        <v>35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12" t="s">
        <v>31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12" t="s">
        <v>24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6"/>
      <c r="B179" s="18"/>
      <c r="C179" s="8"/>
      <c r="D179" s="20" t="s">
        <v>39</v>
      </c>
      <c r="E179" s="9"/>
      <c r="F179" s="21">
        <f>SUM(F173:F178)</f>
        <v>0</v>
      </c>
      <c r="G179" s="21">
        <f t="shared" ref="G179" si="85">SUM(G173:G178)</f>
        <v>0</v>
      </c>
      <c r="H179" s="21">
        <f t="shared" ref="H179" si="86">SUM(H173:H178)</f>
        <v>0</v>
      </c>
      <c r="I179" s="21">
        <f t="shared" ref="I179" si="87">SUM(I173:I178)</f>
        <v>0</v>
      </c>
      <c r="J179" s="21">
        <f t="shared" ref="J179" si="88">SUM(J173:J178)</f>
        <v>0</v>
      </c>
      <c r="K179" s="27"/>
      <c r="L179" s="21">
        <v>0</v>
      </c>
    </row>
    <row r="180" spans="1:12" ht="15.75" customHeight="1" x14ac:dyDescent="0.2">
      <c r="A180" s="31">
        <f>A138</f>
        <v>1</v>
      </c>
      <c r="B180" s="32">
        <f>B138</f>
        <v>4</v>
      </c>
      <c r="C180" s="76" t="s">
        <v>4</v>
      </c>
      <c r="D180" s="77"/>
      <c r="E180" s="33"/>
      <c r="F180" s="34">
        <f>F146+F150+F160+F165+F172+F179</f>
        <v>680</v>
      </c>
      <c r="G180" s="34">
        <f t="shared" ref="G180" si="89">G146+G150+G160+G165+G172+G179</f>
        <v>23.48</v>
      </c>
      <c r="H180" s="34">
        <f t="shared" ref="H180" si="90">H146+H150+H160+H165+H172+H179</f>
        <v>9.5021000000000004</v>
      </c>
      <c r="I180" s="34">
        <f t="shared" ref="I180" si="91">I146+I150+I160+I165+I172+I179</f>
        <v>87</v>
      </c>
      <c r="J180" s="34">
        <f t="shared" ref="J180" si="92">J146+J150+J160+J165+J172+J179</f>
        <v>502.46999999999997</v>
      </c>
      <c r="K180" s="35"/>
      <c r="L180" s="34">
        <f t="shared" ref="L180" si="93">L146+L150+L160+L165+L172+L179</f>
        <v>102</v>
      </c>
    </row>
    <row r="181" spans="1:12" ht="15" x14ac:dyDescent="0.25">
      <c r="A181" s="22">
        <v>1</v>
      </c>
      <c r="B181" s="23">
        <v>5</v>
      </c>
      <c r="C181" s="24" t="s">
        <v>20</v>
      </c>
      <c r="D181" s="5" t="s">
        <v>21</v>
      </c>
      <c r="E181" s="47" t="s">
        <v>63</v>
      </c>
      <c r="F181" s="48">
        <v>210</v>
      </c>
      <c r="G181" s="48">
        <v>20.3</v>
      </c>
      <c r="H181" s="48">
        <v>17</v>
      </c>
      <c r="I181" s="48">
        <v>35.69</v>
      </c>
      <c r="J181" s="48">
        <v>377</v>
      </c>
      <c r="K181" s="49">
        <v>304</v>
      </c>
      <c r="L181" s="48">
        <v>35.47</v>
      </c>
    </row>
    <row r="182" spans="1:12" ht="15" x14ac:dyDescent="0.25">
      <c r="A182" s="25"/>
      <c r="B182" s="16"/>
      <c r="C182" s="11"/>
      <c r="D182" s="6" t="s">
        <v>27</v>
      </c>
      <c r="E182" s="50" t="s">
        <v>64</v>
      </c>
      <c r="F182" s="51">
        <v>60</v>
      </c>
      <c r="G182" s="51">
        <v>1.73</v>
      </c>
      <c r="H182" s="51">
        <v>3.71</v>
      </c>
      <c r="I182" s="51">
        <v>4.82</v>
      </c>
      <c r="J182" s="51">
        <v>59.58</v>
      </c>
      <c r="K182" s="52">
        <v>12</v>
      </c>
      <c r="L182" s="51">
        <v>25.02</v>
      </c>
    </row>
    <row r="183" spans="1:12" ht="15" x14ac:dyDescent="0.25">
      <c r="A183" s="25"/>
      <c r="B183" s="16"/>
      <c r="C183" s="11"/>
      <c r="D183" s="7" t="s">
        <v>22</v>
      </c>
      <c r="E183" s="50" t="s">
        <v>47</v>
      </c>
      <c r="F183" s="51">
        <v>200</v>
      </c>
      <c r="G183" s="51">
        <v>0.2</v>
      </c>
      <c r="H183" s="51">
        <v>0</v>
      </c>
      <c r="I183" s="51">
        <v>14</v>
      </c>
      <c r="J183" s="51">
        <v>28</v>
      </c>
      <c r="K183" s="52">
        <v>943</v>
      </c>
      <c r="L183" s="51">
        <v>3.03</v>
      </c>
    </row>
    <row r="184" spans="1:12" ht="15" x14ac:dyDescent="0.25">
      <c r="A184" s="25"/>
      <c r="B184" s="16"/>
      <c r="C184" s="11"/>
      <c r="D184" s="7" t="s">
        <v>23</v>
      </c>
      <c r="E184" s="50" t="s">
        <v>48</v>
      </c>
      <c r="F184" s="51">
        <v>40</v>
      </c>
      <c r="G184" s="63">
        <v>3.04</v>
      </c>
      <c r="H184" s="63">
        <v>0.32</v>
      </c>
      <c r="I184" s="63">
        <v>19.68</v>
      </c>
      <c r="J184" s="63">
        <v>93.76</v>
      </c>
      <c r="K184" s="64"/>
      <c r="L184" s="63">
        <v>3.38</v>
      </c>
    </row>
    <row r="185" spans="1:12" ht="15" x14ac:dyDescent="0.25">
      <c r="A185" s="25"/>
      <c r="B185" s="16"/>
      <c r="C185" s="11"/>
      <c r="D185" s="7" t="s">
        <v>23</v>
      </c>
      <c r="E185" s="50" t="s">
        <v>49</v>
      </c>
      <c r="F185" s="51">
        <v>30</v>
      </c>
      <c r="G185" s="63">
        <v>1.41</v>
      </c>
      <c r="H185" s="63">
        <v>2.0999999999999999E-3</v>
      </c>
      <c r="I185" s="63">
        <v>14.94</v>
      </c>
      <c r="J185" s="63">
        <v>64.2</v>
      </c>
      <c r="K185" s="64"/>
      <c r="L185" s="63">
        <v>3.1</v>
      </c>
    </row>
    <row r="186" spans="1:12" ht="15" x14ac:dyDescent="0.25">
      <c r="A186" s="25"/>
      <c r="B186" s="16"/>
      <c r="C186" s="11"/>
      <c r="D186" s="7" t="s">
        <v>24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6"/>
      <c r="E187" s="50" t="s">
        <v>65</v>
      </c>
      <c r="F187" s="51">
        <v>200</v>
      </c>
      <c r="G187" s="51">
        <v>4.0999999999999996</v>
      </c>
      <c r="H187" s="51">
        <v>1.5</v>
      </c>
      <c r="I187" s="51">
        <v>5.9</v>
      </c>
      <c r="J187" s="51">
        <v>57</v>
      </c>
      <c r="K187" s="52"/>
      <c r="L187" s="51">
        <v>32</v>
      </c>
    </row>
    <row r="188" spans="1:12" ht="15" x14ac:dyDescent="0.25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6"/>
      <c r="B189" s="18"/>
      <c r="C189" s="8"/>
      <c r="D189" s="19" t="s">
        <v>39</v>
      </c>
      <c r="E189" s="9"/>
      <c r="F189" s="21">
        <f>SUM(F181:F188)</f>
        <v>740</v>
      </c>
      <c r="G189" s="21">
        <f t="shared" ref="G189" si="94">SUM(G181:G188)</f>
        <v>30.78</v>
      </c>
      <c r="H189" s="21">
        <f t="shared" ref="H189" si="95">SUM(H181:H188)</f>
        <v>22.5321</v>
      </c>
      <c r="I189" s="21">
        <f t="shared" ref="I189" si="96">SUM(I181:I188)</f>
        <v>95.03</v>
      </c>
      <c r="J189" s="21">
        <f t="shared" ref="J189" si="97">SUM(J181:J188)</f>
        <v>679.54000000000008</v>
      </c>
      <c r="K189" s="27"/>
      <c r="L189" s="21">
        <f t="shared" ref="L189" si="98">SUM(L181:L188)</f>
        <v>101.99999999999999</v>
      </c>
    </row>
    <row r="190" spans="1:12" ht="15" x14ac:dyDescent="0.25">
      <c r="A190" s="28">
        <f>A181</f>
        <v>1</v>
      </c>
      <c r="B190" s="14">
        <f>B181</f>
        <v>5</v>
      </c>
      <c r="C190" s="10" t="s">
        <v>25</v>
      </c>
      <c r="D190" s="12" t="s">
        <v>24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6"/>
      <c r="B193" s="18"/>
      <c r="C193" s="8"/>
      <c r="D193" s="19" t="s">
        <v>39</v>
      </c>
      <c r="E193" s="9"/>
      <c r="F193" s="21">
        <f>SUM(F190:F192)</f>
        <v>0</v>
      </c>
      <c r="G193" s="21">
        <f t="shared" ref="G193" si="99">SUM(G190:G192)</f>
        <v>0</v>
      </c>
      <c r="H193" s="21">
        <f t="shared" ref="H193" si="100">SUM(H190:H192)</f>
        <v>0</v>
      </c>
      <c r="I193" s="21">
        <f t="shared" ref="I193" si="101">SUM(I190:I192)</f>
        <v>0</v>
      </c>
      <c r="J193" s="21">
        <f t="shared" ref="J193" si="102">SUM(J190:J192)</f>
        <v>0</v>
      </c>
      <c r="K193" s="27"/>
      <c r="L193" s="21">
        <v>0</v>
      </c>
    </row>
    <row r="194" spans="1:12" ht="15" x14ac:dyDescent="0.25">
      <c r="A194" s="28">
        <f>A181</f>
        <v>1</v>
      </c>
      <c r="B194" s="14">
        <f>B181</f>
        <v>5</v>
      </c>
      <c r="C194" s="10" t="s">
        <v>26</v>
      </c>
      <c r="D194" s="7" t="s">
        <v>27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7" t="s">
        <v>28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7" t="s">
        <v>29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7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31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32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33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39</v>
      </c>
      <c r="E203" s="9"/>
      <c r="F203" s="21">
        <f>SUM(F194:F202)</f>
        <v>0</v>
      </c>
      <c r="G203" s="21">
        <f t="shared" ref="G203" si="103">SUM(G194:G202)</f>
        <v>0</v>
      </c>
      <c r="H203" s="21">
        <f t="shared" ref="H203" si="104">SUM(H194:H202)</f>
        <v>0</v>
      </c>
      <c r="I203" s="21">
        <f t="shared" ref="I203" si="105">SUM(I194:I202)</f>
        <v>0</v>
      </c>
      <c r="J203" s="21">
        <f t="shared" ref="J203" si="106">SUM(J194:J202)</f>
        <v>0</v>
      </c>
      <c r="K203" s="27"/>
      <c r="L203" s="21">
        <v>0</v>
      </c>
    </row>
    <row r="204" spans="1:12" ht="15" x14ac:dyDescent="0.25">
      <c r="A204" s="28">
        <f>A181</f>
        <v>1</v>
      </c>
      <c r="B204" s="14">
        <f>B181</f>
        <v>5</v>
      </c>
      <c r="C204" s="10" t="s">
        <v>34</v>
      </c>
      <c r="D204" s="12" t="s">
        <v>35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SUM(F204:F207)</f>
        <v>0</v>
      </c>
      <c r="G208" s="21">
        <f t="shared" ref="G208" si="107">SUM(G204:G207)</f>
        <v>0</v>
      </c>
      <c r="H208" s="21">
        <f t="shared" ref="H208" si="108">SUM(H204:H207)</f>
        <v>0</v>
      </c>
      <c r="I208" s="21">
        <f t="shared" ref="I208" si="109">SUM(I204:I207)</f>
        <v>0</v>
      </c>
      <c r="J208" s="21">
        <f t="shared" ref="J208" si="110">SUM(J204:J207)</f>
        <v>0</v>
      </c>
      <c r="K208" s="27"/>
      <c r="L208" s="21">
        <v>0</v>
      </c>
    </row>
    <row r="209" spans="1:12" ht="15" x14ac:dyDescent="0.25">
      <c r="A209" s="28">
        <f>A181</f>
        <v>1</v>
      </c>
      <c r="B209" s="14">
        <f>B181</f>
        <v>5</v>
      </c>
      <c r="C209" s="10" t="s">
        <v>36</v>
      </c>
      <c r="D209" s="7" t="s">
        <v>21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7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7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7" t="s">
        <v>23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6"/>
      <c r="B215" s="18"/>
      <c r="C215" s="8"/>
      <c r="D215" s="19" t="s">
        <v>39</v>
      </c>
      <c r="E215" s="9"/>
      <c r="F215" s="21">
        <f>SUM(F209:F214)</f>
        <v>0</v>
      </c>
      <c r="G215" s="21">
        <f t="shared" ref="G215" si="111">SUM(G209:G214)</f>
        <v>0</v>
      </c>
      <c r="H215" s="21">
        <f t="shared" ref="H215" si="112">SUM(H209:H214)</f>
        <v>0</v>
      </c>
      <c r="I215" s="21">
        <f t="shared" ref="I215" si="113">SUM(I209:I214)</f>
        <v>0</v>
      </c>
      <c r="J215" s="21">
        <f t="shared" ref="J215" si="114">SUM(J209:J214)</f>
        <v>0</v>
      </c>
      <c r="K215" s="27"/>
      <c r="L215" s="21">
        <v>0</v>
      </c>
    </row>
    <row r="216" spans="1:12" ht="15" x14ac:dyDescent="0.25">
      <c r="A216" s="28">
        <f>A181</f>
        <v>1</v>
      </c>
      <c r="B216" s="14">
        <f>B181</f>
        <v>5</v>
      </c>
      <c r="C216" s="10" t="s">
        <v>37</v>
      </c>
      <c r="D216" s="12" t="s">
        <v>38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12" t="s">
        <v>35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12" t="s">
        <v>31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12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6"/>
      <c r="B222" s="18"/>
      <c r="C222" s="8"/>
      <c r="D222" s="20" t="s">
        <v>39</v>
      </c>
      <c r="E222" s="9"/>
      <c r="F222" s="21">
        <f>SUM(F216:F221)</f>
        <v>0</v>
      </c>
      <c r="G222" s="21">
        <f t="shared" ref="G222" si="115">SUM(G216:G221)</f>
        <v>0</v>
      </c>
      <c r="H222" s="21">
        <f t="shared" ref="H222" si="116">SUM(H216:H221)</f>
        <v>0</v>
      </c>
      <c r="I222" s="21">
        <f t="shared" ref="I222" si="117">SUM(I216:I221)</f>
        <v>0</v>
      </c>
      <c r="J222" s="21">
        <f t="shared" ref="J222" si="118">SUM(J216:J221)</f>
        <v>0</v>
      </c>
      <c r="K222" s="27"/>
      <c r="L222" s="21">
        <v>0</v>
      </c>
    </row>
    <row r="223" spans="1:12" ht="15.75" customHeight="1" x14ac:dyDescent="0.2">
      <c r="A223" s="31">
        <f>A181</f>
        <v>1</v>
      </c>
      <c r="B223" s="32">
        <f>B181</f>
        <v>5</v>
      </c>
      <c r="C223" s="76" t="s">
        <v>4</v>
      </c>
      <c r="D223" s="77"/>
      <c r="E223" s="33"/>
      <c r="F223" s="34">
        <f>F189+F193+F203+F208+F215+F222</f>
        <v>740</v>
      </c>
      <c r="G223" s="34">
        <f t="shared" ref="G223" si="119">G189+G193+G203+G208+G215+G222</f>
        <v>30.78</v>
      </c>
      <c r="H223" s="34">
        <f t="shared" ref="H223" si="120">H189+H193+H203+H208+H215+H222</f>
        <v>22.5321</v>
      </c>
      <c r="I223" s="34">
        <f t="shared" ref="I223" si="121">I189+I193+I203+I208+I215+I222</f>
        <v>95.03</v>
      </c>
      <c r="J223" s="34">
        <f t="shared" ref="J223" si="122">J189+J193+J203+J208+J215+J222</f>
        <v>679.54000000000008</v>
      </c>
      <c r="K223" s="35"/>
      <c r="L223" s="34">
        <f t="shared" ref="L223" si="123">L189+L193+L203+L208+L215+L222</f>
        <v>101.99999999999999</v>
      </c>
    </row>
    <row r="224" spans="1:12" ht="15" x14ac:dyDescent="0.25">
      <c r="A224" s="22">
        <v>1</v>
      </c>
      <c r="B224" s="23">
        <v>6</v>
      </c>
      <c r="C224" s="24" t="s">
        <v>20</v>
      </c>
      <c r="D224" s="5" t="s">
        <v>21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22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23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24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6"/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6"/>
      <c r="B231" s="18"/>
      <c r="C231" s="8"/>
      <c r="D231" s="19" t="s">
        <v>39</v>
      </c>
      <c r="E231" s="9"/>
      <c r="F231" s="21">
        <f>SUM(F224:F230)</f>
        <v>0</v>
      </c>
      <c r="G231" s="21">
        <f t="shared" ref="G231" si="124">SUM(G224:G230)</f>
        <v>0</v>
      </c>
      <c r="H231" s="21">
        <f t="shared" ref="H231" si="125">SUM(H224:H230)</f>
        <v>0</v>
      </c>
      <c r="I231" s="21">
        <f t="shared" ref="I231" si="126">SUM(I224:I230)</f>
        <v>0</v>
      </c>
      <c r="J231" s="21">
        <f t="shared" ref="J231" si="127">SUM(J224:J230)</f>
        <v>0</v>
      </c>
      <c r="K231" s="27"/>
      <c r="L231" s="21">
        <v>0</v>
      </c>
    </row>
    <row r="232" spans="1:12" ht="15" x14ac:dyDescent="0.25">
      <c r="A232" s="28">
        <f>A224</f>
        <v>1</v>
      </c>
      <c r="B232" s="14">
        <f>B224</f>
        <v>6</v>
      </c>
      <c r="C232" s="10" t="s">
        <v>25</v>
      </c>
      <c r="D232" s="12" t="s">
        <v>24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6"/>
      <c r="B235" s="18"/>
      <c r="C235" s="8"/>
      <c r="D235" s="19" t="s">
        <v>39</v>
      </c>
      <c r="E235" s="9"/>
      <c r="F235" s="21">
        <f>SUM(F232:F234)</f>
        <v>0</v>
      </c>
      <c r="G235" s="21">
        <f t="shared" ref="G235" si="128">SUM(G232:G234)</f>
        <v>0</v>
      </c>
      <c r="H235" s="21">
        <f t="shared" ref="H235" si="129">SUM(H232:H234)</f>
        <v>0</v>
      </c>
      <c r="I235" s="21">
        <f t="shared" ref="I235" si="130">SUM(I232:I234)</f>
        <v>0</v>
      </c>
      <c r="J235" s="21">
        <f t="shared" ref="J235" si="131">SUM(J232:J234)</f>
        <v>0</v>
      </c>
      <c r="K235" s="27"/>
      <c r="L235" s="21">
        <v>0</v>
      </c>
    </row>
    <row r="236" spans="1:12" ht="15" x14ac:dyDescent="0.25">
      <c r="A236" s="28">
        <f>A224</f>
        <v>1</v>
      </c>
      <c r="B236" s="14">
        <f>B224</f>
        <v>6</v>
      </c>
      <c r="C236" s="10" t="s">
        <v>26</v>
      </c>
      <c r="D236" s="7" t="s">
        <v>27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7" t="s">
        <v>28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7" t="s">
        <v>29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7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32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33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39</v>
      </c>
      <c r="E245" s="9"/>
      <c r="F245" s="21">
        <f>SUM(F236:F244)</f>
        <v>0</v>
      </c>
      <c r="G245" s="21">
        <f t="shared" ref="G245" si="132">SUM(G236:G244)</f>
        <v>0</v>
      </c>
      <c r="H245" s="21">
        <f t="shared" ref="H245" si="133">SUM(H236:H244)</f>
        <v>0</v>
      </c>
      <c r="I245" s="21">
        <f t="shared" ref="I245" si="134">SUM(I236:I244)</f>
        <v>0</v>
      </c>
      <c r="J245" s="21">
        <f t="shared" ref="J245" si="135">SUM(J236:J244)</f>
        <v>0</v>
      </c>
      <c r="K245" s="27"/>
      <c r="L245" s="21">
        <v>0</v>
      </c>
    </row>
    <row r="246" spans="1:12" ht="15" x14ac:dyDescent="0.25">
      <c r="A246" s="28">
        <f>A224</f>
        <v>1</v>
      </c>
      <c r="B246" s="14">
        <f>B224</f>
        <v>6</v>
      </c>
      <c r="C246" s="10" t="s">
        <v>34</v>
      </c>
      <c r="D246" s="12" t="s">
        <v>35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SUM(F246:F249)</f>
        <v>0</v>
      </c>
      <c r="G250" s="21">
        <f t="shared" ref="G250" si="136">SUM(G246:G249)</f>
        <v>0</v>
      </c>
      <c r="H250" s="21">
        <f t="shared" ref="H250" si="137">SUM(H246:H249)</f>
        <v>0</v>
      </c>
      <c r="I250" s="21">
        <f t="shared" ref="I250" si="138">SUM(I246:I249)</f>
        <v>0</v>
      </c>
      <c r="J250" s="21">
        <f t="shared" ref="J250" si="139">SUM(J246:J249)</f>
        <v>0</v>
      </c>
      <c r="K250" s="27"/>
      <c r="L250" s="21">
        <v>0</v>
      </c>
    </row>
    <row r="251" spans="1:12" ht="15" x14ac:dyDescent="0.25">
      <c r="A251" s="28">
        <f>A224</f>
        <v>1</v>
      </c>
      <c r="B251" s="14">
        <f>B224</f>
        <v>6</v>
      </c>
      <c r="C251" s="10" t="s">
        <v>36</v>
      </c>
      <c r="D251" s="7" t="s">
        <v>21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7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7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7" t="s">
        <v>23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19" t="s">
        <v>39</v>
      </c>
      <c r="E257" s="9"/>
      <c r="F257" s="21">
        <f>SUM(F251:F256)</f>
        <v>0</v>
      </c>
      <c r="G257" s="21">
        <f t="shared" ref="G257" si="140">SUM(G251:G256)</f>
        <v>0</v>
      </c>
      <c r="H257" s="21">
        <f t="shared" ref="H257" si="141">SUM(H251:H256)</f>
        <v>0</v>
      </c>
      <c r="I257" s="21">
        <f t="shared" ref="I257" si="142">SUM(I251:I256)</f>
        <v>0</v>
      </c>
      <c r="J257" s="21">
        <f t="shared" ref="J257" si="143">SUM(J251:J256)</f>
        <v>0</v>
      </c>
      <c r="K257" s="27"/>
      <c r="L257" s="21">
        <v>0</v>
      </c>
    </row>
    <row r="258" spans="1:12" ht="15" x14ac:dyDescent="0.25">
      <c r="A258" s="28">
        <f>A224</f>
        <v>1</v>
      </c>
      <c r="B258" s="14">
        <f>B224</f>
        <v>6</v>
      </c>
      <c r="C258" s="10" t="s">
        <v>37</v>
      </c>
      <c r="D258" s="12" t="s">
        <v>38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12" t="s">
        <v>35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12" t="s">
        <v>31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12" t="s">
        <v>24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6"/>
      <c r="B264" s="18"/>
      <c r="C264" s="8"/>
      <c r="D264" s="20" t="s">
        <v>39</v>
      </c>
      <c r="E264" s="9"/>
      <c r="F264" s="21">
        <f>SUM(F258:F263)</f>
        <v>0</v>
      </c>
      <c r="G264" s="21">
        <f t="shared" ref="G264" si="144">SUM(G258:G263)</f>
        <v>0</v>
      </c>
      <c r="H264" s="21">
        <f t="shared" ref="H264" si="145">SUM(H258:H263)</f>
        <v>0</v>
      </c>
      <c r="I264" s="21">
        <f t="shared" ref="I264" si="146">SUM(I258:I263)</f>
        <v>0</v>
      </c>
      <c r="J264" s="21">
        <f t="shared" ref="J264" si="147">SUM(J258:J263)</f>
        <v>0</v>
      </c>
      <c r="K264" s="27"/>
      <c r="L264" s="21">
        <v>0</v>
      </c>
    </row>
    <row r="265" spans="1:12" ht="15.75" customHeight="1" x14ac:dyDescent="0.2">
      <c r="A265" s="31">
        <f>A224</f>
        <v>1</v>
      </c>
      <c r="B265" s="32">
        <f>B224</f>
        <v>6</v>
      </c>
      <c r="C265" s="76" t="s">
        <v>4</v>
      </c>
      <c r="D265" s="77"/>
      <c r="E265" s="33"/>
      <c r="F265" s="34">
        <f>F231+F235+F245+F250+F257+F264</f>
        <v>0</v>
      </c>
      <c r="G265" s="34">
        <f t="shared" ref="G265" si="148">G231+G235+G245+G250+G257+G264</f>
        <v>0</v>
      </c>
      <c r="H265" s="34">
        <f t="shared" ref="H265" si="149">H231+H235+H245+H250+H257+H264</f>
        <v>0</v>
      </c>
      <c r="I265" s="34">
        <f t="shared" ref="I265" si="150">I231+I235+I245+I250+I257+I264</f>
        <v>0</v>
      </c>
      <c r="J265" s="34">
        <f t="shared" ref="J265" si="151">J231+J235+J245+J250+J257+J264</f>
        <v>0</v>
      </c>
      <c r="K265" s="35"/>
      <c r="L265" s="34">
        <f t="shared" ref="L265" si="152">L231+L235+L245+L250+L257+L264</f>
        <v>0</v>
      </c>
    </row>
    <row r="266" spans="1:12" ht="15" x14ac:dyDescent="0.25">
      <c r="A266" s="22">
        <v>1</v>
      </c>
      <c r="B266" s="23">
        <v>7</v>
      </c>
      <c r="C266" s="24" t="s">
        <v>20</v>
      </c>
      <c r="D266" s="5" t="s">
        <v>21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22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23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24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6"/>
      <c r="B273" s="18"/>
      <c r="C273" s="8"/>
      <c r="D273" s="19" t="s">
        <v>39</v>
      </c>
      <c r="E273" s="9"/>
      <c r="F273" s="21">
        <f>SUM(F266:F272)</f>
        <v>0</v>
      </c>
      <c r="G273" s="21">
        <f t="shared" ref="G273" si="153">SUM(G266:G272)</f>
        <v>0</v>
      </c>
      <c r="H273" s="21">
        <f t="shared" ref="H273" si="154">SUM(H266:H272)</f>
        <v>0</v>
      </c>
      <c r="I273" s="21">
        <f t="shared" ref="I273" si="155">SUM(I266:I272)</f>
        <v>0</v>
      </c>
      <c r="J273" s="21">
        <f t="shared" ref="J273" si="156">SUM(J266:J272)</f>
        <v>0</v>
      </c>
      <c r="K273" s="27"/>
      <c r="L273" s="21">
        <v>0</v>
      </c>
    </row>
    <row r="274" spans="1:12" ht="15" x14ac:dyDescent="0.25">
      <c r="A274" s="28">
        <f>A266</f>
        <v>1</v>
      </c>
      <c r="B274" s="14">
        <f>B266</f>
        <v>7</v>
      </c>
      <c r="C274" s="10" t="s">
        <v>25</v>
      </c>
      <c r="D274" s="12" t="s">
        <v>24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6"/>
      <c r="B277" s="18"/>
      <c r="C277" s="8"/>
      <c r="D277" s="19" t="s">
        <v>39</v>
      </c>
      <c r="E277" s="9"/>
      <c r="F277" s="21">
        <f>SUM(F274:F276)</f>
        <v>0</v>
      </c>
      <c r="G277" s="21">
        <f t="shared" ref="G277" si="157">SUM(G274:G276)</f>
        <v>0</v>
      </c>
      <c r="H277" s="21">
        <f t="shared" ref="H277" si="158">SUM(H274:H276)</f>
        <v>0</v>
      </c>
      <c r="I277" s="21">
        <f t="shared" ref="I277" si="159">SUM(I274:I276)</f>
        <v>0</v>
      </c>
      <c r="J277" s="21">
        <f t="shared" ref="J277" si="160">SUM(J274:J276)</f>
        <v>0</v>
      </c>
      <c r="K277" s="27"/>
      <c r="L277" s="21">
        <v>0</v>
      </c>
    </row>
    <row r="278" spans="1:12" ht="15" x14ac:dyDescent="0.25">
      <c r="A278" s="28">
        <f>A266</f>
        <v>1</v>
      </c>
      <c r="B278" s="14">
        <f>B266</f>
        <v>7</v>
      </c>
      <c r="C278" s="10" t="s">
        <v>26</v>
      </c>
      <c r="D278" s="7" t="s">
        <v>27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7" t="s">
        <v>28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7" t="s">
        <v>29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7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32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33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39</v>
      </c>
      <c r="E287" s="9"/>
      <c r="F287" s="21">
        <f>SUM(F278:F286)</f>
        <v>0</v>
      </c>
      <c r="G287" s="21">
        <f t="shared" ref="G287" si="161">SUM(G278:G286)</f>
        <v>0</v>
      </c>
      <c r="H287" s="21">
        <f t="shared" ref="H287" si="162">SUM(H278:H286)</f>
        <v>0</v>
      </c>
      <c r="I287" s="21">
        <f t="shared" ref="I287" si="163">SUM(I278:I286)</f>
        <v>0</v>
      </c>
      <c r="J287" s="21">
        <f t="shared" ref="J287" si="164">SUM(J278:J286)</f>
        <v>0</v>
      </c>
      <c r="K287" s="27"/>
      <c r="L287" s="21">
        <v>0</v>
      </c>
    </row>
    <row r="288" spans="1:12" ht="15" x14ac:dyDescent="0.25">
      <c r="A288" s="28">
        <f>A266</f>
        <v>1</v>
      </c>
      <c r="B288" s="14">
        <f>B266</f>
        <v>7</v>
      </c>
      <c r="C288" s="10" t="s">
        <v>34</v>
      </c>
      <c r="D288" s="12" t="s">
        <v>35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SUM(F288:F291)</f>
        <v>0</v>
      </c>
      <c r="G292" s="21">
        <f t="shared" ref="G292" si="165">SUM(G288:G291)</f>
        <v>0</v>
      </c>
      <c r="H292" s="21">
        <f t="shared" ref="H292" si="166">SUM(H288:H291)</f>
        <v>0</v>
      </c>
      <c r="I292" s="21">
        <f t="shared" ref="I292" si="167">SUM(I288:I291)</f>
        <v>0</v>
      </c>
      <c r="J292" s="21">
        <f t="shared" ref="J292" si="168">SUM(J288:J291)</f>
        <v>0</v>
      </c>
      <c r="K292" s="27"/>
      <c r="L292" s="21">
        <v>0</v>
      </c>
    </row>
    <row r="293" spans="1:12" ht="15" x14ac:dyDescent="0.25">
      <c r="A293" s="28">
        <f>A266</f>
        <v>1</v>
      </c>
      <c r="B293" s="14">
        <f>B266</f>
        <v>7</v>
      </c>
      <c r="C293" s="10" t="s">
        <v>36</v>
      </c>
      <c r="D293" s="7" t="s">
        <v>21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7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7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7" t="s">
        <v>23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19" t="s">
        <v>39</v>
      </c>
      <c r="E299" s="9"/>
      <c r="F299" s="21">
        <f>SUM(F293:F298)</f>
        <v>0</v>
      </c>
      <c r="G299" s="21">
        <f t="shared" ref="G299" si="169">SUM(G293:G298)</f>
        <v>0</v>
      </c>
      <c r="H299" s="21">
        <f t="shared" ref="H299" si="170">SUM(H293:H298)</f>
        <v>0</v>
      </c>
      <c r="I299" s="21">
        <f t="shared" ref="I299" si="171">SUM(I293:I298)</f>
        <v>0</v>
      </c>
      <c r="J299" s="21">
        <f t="shared" ref="J299" si="172">SUM(J293:J298)</f>
        <v>0</v>
      </c>
      <c r="K299" s="27"/>
      <c r="L299" s="21">
        <v>0</v>
      </c>
    </row>
    <row r="300" spans="1:12" ht="15" x14ac:dyDescent="0.25">
      <c r="A300" s="28">
        <f>A266</f>
        <v>1</v>
      </c>
      <c r="B300" s="14">
        <f>B266</f>
        <v>7</v>
      </c>
      <c r="C300" s="10" t="s">
        <v>37</v>
      </c>
      <c r="D300" s="12" t="s">
        <v>38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35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12" t="s">
        <v>31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12" t="s">
        <v>24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20" t="s">
        <v>39</v>
      </c>
      <c r="E306" s="9"/>
      <c r="F306" s="21">
        <f>SUM(F300:F305)</f>
        <v>0</v>
      </c>
      <c r="G306" s="21">
        <f t="shared" ref="G306" si="173">SUM(G300:G305)</f>
        <v>0</v>
      </c>
      <c r="H306" s="21">
        <f t="shared" ref="H306" si="174">SUM(H300:H305)</f>
        <v>0</v>
      </c>
      <c r="I306" s="21">
        <f t="shared" ref="I306" si="175">SUM(I300:I305)</f>
        <v>0</v>
      </c>
      <c r="J306" s="21">
        <f t="shared" ref="J306" si="176">SUM(J300:J305)</f>
        <v>0</v>
      </c>
      <c r="K306" s="27"/>
      <c r="L306" s="21">
        <v>0</v>
      </c>
    </row>
    <row r="307" spans="1:12" ht="15.75" customHeight="1" x14ac:dyDescent="0.2">
      <c r="A307" s="31">
        <f>A266</f>
        <v>1</v>
      </c>
      <c r="B307" s="32">
        <f>B266</f>
        <v>7</v>
      </c>
      <c r="C307" s="76" t="s">
        <v>4</v>
      </c>
      <c r="D307" s="77"/>
      <c r="E307" s="33"/>
      <c r="F307" s="34">
        <f>F273+F277+F287+F292+F299+F306</f>
        <v>0</v>
      </c>
      <c r="G307" s="34">
        <f t="shared" ref="G307" si="177">G273+G277+G287+G292+G299+G306</f>
        <v>0</v>
      </c>
      <c r="H307" s="34">
        <f t="shared" ref="H307" si="178">H273+H277+H287+H292+H299+H306</f>
        <v>0</v>
      </c>
      <c r="I307" s="34">
        <f t="shared" ref="I307" si="179">I273+I277+I287+I292+I299+I306</f>
        <v>0</v>
      </c>
      <c r="J307" s="34">
        <f t="shared" ref="J307" si="180">J273+J277+J287+J292+J299+J306</f>
        <v>0</v>
      </c>
      <c r="K307" s="35"/>
      <c r="L307" s="34">
        <f t="shared" ref="L307" si="181">L273+L277+L287+L292+L299+L306</f>
        <v>0</v>
      </c>
    </row>
    <row r="308" spans="1:12" ht="15" x14ac:dyDescent="0.25">
      <c r="A308" s="22">
        <v>2</v>
      </c>
      <c r="B308" s="23">
        <v>1</v>
      </c>
      <c r="C308" s="24" t="s">
        <v>20</v>
      </c>
      <c r="D308" s="5" t="s">
        <v>21</v>
      </c>
      <c r="E308" s="47" t="s">
        <v>58</v>
      </c>
      <c r="F308" s="48">
        <v>180</v>
      </c>
      <c r="G308" s="48">
        <v>6.62</v>
      </c>
      <c r="H308" s="48">
        <v>5.42</v>
      </c>
      <c r="I308" s="48">
        <v>26.45</v>
      </c>
      <c r="J308" s="48">
        <v>202.14</v>
      </c>
      <c r="K308" s="49">
        <v>688</v>
      </c>
      <c r="L308" s="48">
        <v>29.08</v>
      </c>
    </row>
    <row r="309" spans="1:12" ht="15" x14ac:dyDescent="0.25">
      <c r="A309" s="25"/>
      <c r="B309" s="16"/>
      <c r="C309" s="11"/>
      <c r="D309" s="6" t="s">
        <v>21</v>
      </c>
      <c r="E309" s="50" t="s">
        <v>77</v>
      </c>
      <c r="F309" s="51">
        <v>90</v>
      </c>
      <c r="G309" s="51">
        <v>11.78</v>
      </c>
      <c r="H309" s="51">
        <v>12.91</v>
      </c>
      <c r="I309" s="51">
        <v>14.9</v>
      </c>
      <c r="J309" s="51">
        <v>223</v>
      </c>
      <c r="K309" s="52">
        <v>286</v>
      </c>
      <c r="L309" s="51">
        <v>27.28</v>
      </c>
    </row>
    <row r="310" spans="1:12" ht="15" x14ac:dyDescent="0.25">
      <c r="A310" s="25"/>
      <c r="B310" s="16"/>
      <c r="C310" s="11"/>
      <c r="D310" s="7" t="s">
        <v>22</v>
      </c>
      <c r="E310" s="50" t="s">
        <v>54</v>
      </c>
      <c r="F310" s="51">
        <v>200</v>
      </c>
      <c r="G310" s="51">
        <v>0.04</v>
      </c>
      <c r="H310" s="51">
        <v>0</v>
      </c>
      <c r="I310" s="51">
        <v>24.76</v>
      </c>
      <c r="J310" s="51">
        <v>92.2</v>
      </c>
      <c r="K310" s="52">
        <v>868</v>
      </c>
      <c r="L310" s="51">
        <v>4.04</v>
      </c>
    </row>
    <row r="311" spans="1:12" ht="15" x14ac:dyDescent="0.25">
      <c r="A311" s="25"/>
      <c r="B311" s="16"/>
      <c r="C311" s="11"/>
      <c r="D311" s="7" t="s">
        <v>23</v>
      </c>
      <c r="E311" s="50" t="s">
        <v>48</v>
      </c>
      <c r="F311" s="51">
        <v>40</v>
      </c>
      <c r="G311" s="63">
        <v>3.04</v>
      </c>
      <c r="H311" s="63">
        <v>0.32</v>
      </c>
      <c r="I311" s="63">
        <v>19.68</v>
      </c>
      <c r="J311" s="63">
        <v>93.76</v>
      </c>
      <c r="K311" s="64"/>
      <c r="L311" s="63">
        <v>3.38</v>
      </c>
    </row>
    <row r="312" spans="1:12" ht="15" x14ac:dyDescent="0.25">
      <c r="A312" s="25"/>
      <c r="B312" s="16"/>
      <c r="C312" s="11"/>
      <c r="D312" s="7" t="s">
        <v>23</v>
      </c>
      <c r="E312" s="50" t="s">
        <v>49</v>
      </c>
      <c r="F312" s="51">
        <v>30</v>
      </c>
      <c r="G312" s="63">
        <v>1.41</v>
      </c>
      <c r="H312" s="63">
        <v>2.0999999999999999E-3</v>
      </c>
      <c r="I312" s="63">
        <v>14.94</v>
      </c>
      <c r="J312" s="63">
        <v>64.2</v>
      </c>
      <c r="K312" s="64"/>
      <c r="L312" s="63">
        <v>3.1</v>
      </c>
    </row>
    <row r="313" spans="1:12" ht="15" x14ac:dyDescent="0.25">
      <c r="A313" s="25"/>
      <c r="B313" s="16"/>
      <c r="C313" s="11"/>
      <c r="D313" s="7" t="s">
        <v>24</v>
      </c>
      <c r="E313" s="50" t="s">
        <v>66</v>
      </c>
      <c r="F313" s="51">
        <v>200</v>
      </c>
      <c r="G313" s="51">
        <v>1.8</v>
      </c>
      <c r="H313" s="51">
        <v>0.4</v>
      </c>
      <c r="I313" s="51">
        <v>16.2</v>
      </c>
      <c r="J313" s="51">
        <v>86</v>
      </c>
      <c r="K313" s="52"/>
      <c r="L313" s="51">
        <v>35.119999999999997</v>
      </c>
    </row>
    <row r="314" spans="1:12" ht="15" x14ac:dyDescent="0.25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6"/>
      <c r="B316" s="18"/>
      <c r="C316" s="8"/>
      <c r="D316" s="19" t="s">
        <v>39</v>
      </c>
      <c r="E316" s="9"/>
      <c r="F316" s="21">
        <f>SUM(F308:F315)</f>
        <v>740</v>
      </c>
      <c r="G316" s="21">
        <f t="shared" ref="G316" si="182">SUM(G308:G315)</f>
        <v>24.689999999999998</v>
      </c>
      <c r="H316" s="21">
        <f t="shared" ref="H316" si="183">SUM(H308:H315)</f>
        <v>19.052099999999996</v>
      </c>
      <c r="I316" s="21">
        <f t="shared" ref="I316" si="184">SUM(I308:I315)</f>
        <v>116.92999999999999</v>
      </c>
      <c r="J316" s="21">
        <f t="shared" ref="J316" si="185">SUM(J308:J315)</f>
        <v>761.30000000000007</v>
      </c>
      <c r="K316" s="27"/>
      <c r="L316" s="21">
        <f>SUM(L308:L315)</f>
        <v>102</v>
      </c>
    </row>
    <row r="317" spans="1:12" ht="15" x14ac:dyDescent="0.25">
      <c r="A317" s="28">
        <f>A308</f>
        <v>2</v>
      </c>
      <c r="B317" s="14">
        <f>B308</f>
        <v>1</v>
      </c>
      <c r="C317" s="10" t="s">
        <v>25</v>
      </c>
      <c r="D317" s="12" t="s">
        <v>24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6"/>
      <c r="B320" s="18"/>
      <c r="C320" s="8"/>
      <c r="D320" s="19" t="s">
        <v>39</v>
      </c>
      <c r="E320" s="9"/>
      <c r="F320" s="21">
        <f>SUM(F317:F319)</f>
        <v>0</v>
      </c>
      <c r="G320" s="21">
        <f t="shared" ref="G320" si="186">SUM(G317:G319)</f>
        <v>0</v>
      </c>
      <c r="H320" s="21">
        <f t="shared" ref="H320" si="187">SUM(H317:H319)</f>
        <v>0</v>
      </c>
      <c r="I320" s="21">
        <f t="shared" ref="I320" si="188">SUM(I317:I319)</f>
        <v>0</v>
      </c>
      <c r="J320" s="21">
        <f t="shared" ref="J320" si="189">SUM(J317:J319)</f>
        <v>0</v>
      </c>
      <c r="K320" s="27"/>
      <c r="L320" s="21">
        <v>0</v>
      </c>
    </row>
    <row r="321" spans="1:12" ht="15" x14ac:dyDescent="0.25">
      <c r="A321" s="28">
        <f>A308</f>
        <v>2</v>
      </c>
      <c r="B321" s="14">
        <f>B308</f>
        <v>1</v>
      </c>
      <c r="C321" s="10" t="s">
        <v>26</v>
      </c>
      <c r="D321" s="7" t="s">
        <v>27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7" t="s">
        <v>28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7" t="s">
        <v>29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30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32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33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6"/>
      <c r="B330" s="18"/>
      <c r="C330" s="8"/>
      <c r="D330" s="19" t="s">
        <v>39</v>
      </c>
      <c r="E330" s="9"/>
      <c r="F330" s="21">
        <f>SUM(F321:F329)</f>
        <v>0</v>
      </c>
      <c r="G330" s="21">
        <f t="shared" ref="G330" si="190">SUM(G321:G329)</f>
        <v>0</v>
      </c>
      <c r="H330" s="21">
        <f t="shared" ref="H330" si="191">SUM(H321:H329)</f>
        <v>0</v>
      </c>
      <c r="I330" s="21">
        <f t="shared" ref="I330" si="192">SUM(I321:I329)</f>
        <v>0</v>
      </c>
      <c r="J330" s="21">
        <f t="shared" ref="J330" si="193">SUM(J321:J329)</f>
        <v>0</v>
      </c>
      <c r="K330" s="27"/>
      <c r="L330" s="21">
        <v>0</v>
      </c>
    </row>
    <row r="331" spans="1:12" ht="15" x14ac:dyDescent="0.25">
      <c r="A331" s="28">
        <f>A308</f>
        <v>2</v>
      </c>
      <c r="B331" s="14">
        <f>B308</f>
        <v>1</v>
      </c>
      <c r="C331" s="10" t="s">
        <v>34</v>
      </c>
      <c r="D331" s="12" t="s">
        <v>35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31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6"/>
      <c r="B335" s="18"/>
      <c r="C335" s="8"/>
      <c r="D335" s="19" t="s">
        <v>39</v>
      </c>
      <c r="E335" s="9"/>
      <c r="F335" s="21">
        <f>SUM(F331:F334)</f>
        <v>0</v>
      </c>
      <c r="G335" s="21">
        <f t="shared" ref="G335" si="194">SUM(G331:G334)</f>
        <v>0</v>
      </c>
      <c r="H335" s="21">
        <f t="shared" ref="H335" si="195">SUM(H331:H334)</f>
        <v>0</v>
      </c>
      <c r="I335" s="21">
        <f t="shared" ref="I335" si="196">SUM(I331:I334)</f>
        <v>0</v>
      </c>
      <c r="J335" s="21">
        <f t="shared" ref="J335" si="197">SUM(J331:J334)</f>
        <v>0</v>
      </c>
      <c r="K335" s="27"/>
      <c r="L335" s="21">
        <v>0</v>
      </c>
    </row>
    <row r="336" spans="1:12" ht="15" x14ac:dyDescent="0.25">
      <c r="A336" s="28">
        <f>A308</f>
        <v>2</v>
      </c>
      <c r="B336" s="14">
        <f>B308</f>
        <v>1</v>
      </c>
      <c r="C336" s="10" t="s">
        <v>36</v>
      </c>
      <c r="D336" s="7" t="s">
        <v>21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7" t="s">
        <v>30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7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7" t="s">
        <v>23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6"/>
      <c r="B342" s="18"/>
      <c r="C342" s="8"/>
      <c r="D342" s="19" t="s">
        <v>39</v>
      </c>
      <c r="E342" s="9"/>
      <c r="F342" s="21">
        <f>SUM(F336:F341)</f>
        <v>0</v>
      </c>
      <c r="G342" s="21">
        <f t="shared" ref="G342" si="198">SUM(G336:G341)</f>
        <v>0</v>
      </c>
      <c r="H342" s="21">
        <f t="shared" ref="H342" si="199">SUM(H336:H341)</f>
        <v>0</v>
      </c>
      <c r="I342" s="21">
        <f t="shared" ref="I342" si="200">SUM(I336:I341)</f>
        <v>0</v>
      </c>
      <c r="J342" s="21">
        <f t="shared" ref="J342" si="201">SUM(J336:J341)</f>
        <v>0</v>
      </c>
      <c r="K342" s="27"/>
      <c r="L342" s="21">
        <v>0</v>
      </c>
    </row>
    <row r="343" spans="1:12" ht="15" x14ac:dyDescent="0.25">
      <c r="A343" s="28">
        <f>A308</f>
        <v>2</v>
      </c>
      <c r="B343" s="14">
        <f>B308</f>
        <v>1</v>
      </c>
      <c r="C343" s="10" t="s">
        <v>37</v>
      </c>
      <c r="D343" s="12" t="s">
        <v>38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12" t="s">
        <v>35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12" t="s">
        <v>31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12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2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26"/>
      <c r="B349" s="18"/>
      <c r="C349" s="8"/>
      <c r="D349" s="20" t="s">
        <v>39</v>
      </c>
      <c r="E349" s="9"/>
      <c r="F349" s="21">
        <f>SUM(F343:F348)</f>
        <v>0</v>
      </c>
      <c r="G349" s="21">
        <f t="shared" ref="G349" si="202">SUM(G343:G348)</f>
        <v>0</v>
      </c>
      <c r="H349" s="21">
        <f t="shared" ref="H349" si="203">SUM(H343:H348)</f>
        <v>0</v>
      </c>
      <c r="I349" s="21">
        <f t="shared" ref="I349" si="204">SUM(I343:I348)</f>
        <v>0</v>
      </c>
      <c r="J349" s="21">
        <f t="shared" ref="J349" si="205">SUM(J343:J348)</f>
        <v>0</v>
      </c>
      <c r="K349" s="27"/>
      <c r="L349" s="21">
        <v>0</v>
      </c>
    </row>
    <row r="350" spans="1:12" ht="15.75" customHeight="1" x14ac:dyDescent="0.2">
      <c r="A350" s="31">
        <f>A308</f>
        <v>2</v>
      </c>
      <c r="B350" s="32">
        <f>B308</f>
        <v>1</v>
      </c>
      <c r="C350" s="76" t="s">
        <v>4</v>
      </c>
      <c r="D350" s="77"/>
      <c r="E350" s="33"/>
      <c r="F350" s="34">
        <f>F316+F320+F330+F335+F342+F349</f>
        <v>740</v>
      </c>
      <c r="G350" s="34">
        <f t="shared" ref="G350" si="206">G316+G320+G330+G335+G342+G349</f>
        <v>24.689999999999998</v>
      </c>
      <c r="H350" s="34">
        <f t="shared" ref="H350" si="207">H316+H320+H330+H335+H342+H349</f>
        <v>19.052099999999996</v>
      </c>
      <c r="I350" s="34">
        <f t="shared" ref="I350" si="208">I316+I320+I330+I335+I342+I349</f>
        <v>116.92999999999999</v>
      </c>
      <c r="J350" s="34">
        <f t="shared" ref="J350" si="209">J316+J320+J330+J335+J342+J349</f>
        <v>761.30000000000007</v>
      </c>
      <c r="K350" s="35"/>
      <c r="L350" s="34">
        <f t="shared" ref="L350" si="210">L316+L320+L330+L335+L342+L349</f>
        <v>102</v>
      </c>
    </row>
    <row r="351" spans="1:12" ht="15" x14ac:dyDescent="0.25">
      <c r="A351" s="15">
        <v>2</v>
      </c>
      <c r="B351" s="16">
        <v>2</v>
      </c>
      <c r="C351" s="24" t="s">
        <v>20</v>
      </c>
      <c r="D351" s="5" t="s">
        <v>21</v>
      </c>
      <c r="E351" s="47" t="s">
        <v>60</v>
      </c>
      <c r="F351" s="48">
        <v>150</v>
      </c>
      <c r="G351" s="48">
        <v>17.21</v>
      </c>
      <c r="H351" s="48">
        <v>4.67</v>
      </c>
      <c r="I351" s="48">
        <v>13.72</v>
      </c>
      <c r="J351" s="48">
        <v>165.63</v>
      </c>
      <c r="K351" s="49">
        <v>436</v>
      </c>
      <c r="L351" s="48">
        <v>31.84</v>
      </c>
    </row>
    <row r="352" spans="1:12" ht="15" x14ac:dyDescent="0.25">
      <c r="A352" s="15"/>
      <c r="B352" s="16"/>
      <c r="C352" s="11"/>
      <c r="D352" s="6" t="s">
        <v>27</v>
      </c>
      <c r="E352" s="50" t="s">
        <v>50</v>
      </c>
      <c r="F352" s="51">
        <v>60</v>
      </c>
      <c r="G352" s="51">
        <v>0.68</v>
      </c>
      <c r="H352" s="51">
        <v>3.71</v>
      </c>
      <c r="I352" s="51">
        <v>2.83</v>
      </c>
      <c r="J352" s="51">
        <v>46.47</v>
      </c>
      <c r="K352" s="52">
        <v>14</v>
      </c>
      <c r="L352" s="51">
        <v>28.65</v>
      </c>
    </row>
    <row r="353" spans="1:12" ht="15" x14ac:dyDescent="0.25">
      <c r="A353" s="15"/>
      <c r="B353" s="16"/>
      <c r="C353" s="11"/>
      <c r="D353" s="7" t="s">
        <v>22</v>
      </c>
      <c r="E353" s="50" t="s">
        <v>47</v>
      </c>
      <c r="F353" s="51">
        <v>200</v>
      </c>
      <c r="G353" s="51">
        <v>0.2</v>
      </c>
      <c r="H353" s="51">
        <v>0</v>
      </c>
      <c r="I353" s="51">
        <v>14</v>
      </c>
      <c r="J353" s="51">
        <v>28</v>
      </c>
      <c r="K353" s="52">
        <v>943</v>
      </c>
      <c r="L353" s="51">
        <v>3.03</v>
      </c>
    </row>
    <row r="354" spans="1:12" ht="15" x14ac:dyDescent="0.25">
      <c r="A354" s="15"/>
      <c r="B354" s="16"/>
      <c r="C354" s="11"/>
      <c r="D354" s="7" t="s">
        <v>23</v>
      </c>
      <c r="E354" s="50" t="s">
        <v>48</v>
      </c>
      <c r="F354" s="51">
        <v>40</v>
      </c>
      <c r="G354" s="63">
        <v>3.04</v>
      </c>
      <c r="H354" s="63">
        <v>0.32</v>
      </c>
      <c r="I354" s="63">
        <v>19.68</v>
      </c>
      <c r="J354" s="63">
        <v>93.76</v>
      </c>
      <c r="K354" s="64"/>
      <c r="L354" s="63">
        <v>3.38</v>
      </c>
    </row>
    <row r="355" spans="1:12" ht="15" x14ac:dyDescent="0.25">
      <c r="A355" s="15"/>
      <c r="B355" s="16"/>
      <c r="C355" s="11"/>
      <c r="D355" s="7" t="s">
        <v>23</v>
      </c>
      <c r="E355" s="50" t="s">
        <v>49</v>
      </c>
      <c r="F355" s="51">
        <v>30</v>
      </c>
      <c r="G355" s="63">
        <v>1.41</v>
      </c>
      <c r="H355" s="63">
        <v>2.0999999999999999E-3</v>
      </c>
      <c r="I355" s="63">
        <v>14.94</v>
      </c>
      <c r="J355" s="63">
        <v>64.2</v>
      </c>
      <c r="K355" s="64"/>
      <c r="L355" s="63">
        <v>3.1</v>
      </c>
    </row>
    <row r="356" spans="1:12" ht="15" x14ac:dyDescent="0.25">
      <c r="A356" s="15"/>
      <c r="B356" s="16"/>
      <c r="C356" s="11"/>
      <c r="D356" s="7" t="s">
        <v>24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 t="s">
        <v>65</v>
      </c>
      <c r="F357" s="51">
        <v>200</v>
      </c>
      <c r="G357" s="51">
        <v>4.0999999999999996</v>
      </c>
      <c r="H357" s="51">
        <v>1.5</v>
      </c>
      <c r="I357" s="51">
        <v>5.9</v>
      </c>
      <c r="J357" s="51">
        <v>57</v>
      </c>
      <c r="K357" s="52"/>
      <c r="L357" s="51">
        <v>32</v>
      </c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39</v>
      </c>
      <c r="E359" s="9"/>
      <c r="F359" s="21">
        <f>SUM(F351:F358)</f>
        <v>680</v>
      </c>
      <c r="G359" s="21">
        <f t="shared" ref="G359" si="211">SUM(G351:G358)</f>
        <v>26.64</v>
      </c>
      <c r="H359" s="21">
        <f t="shared" ref="H359" si="212">SUM(H351:H358)</f>
        <v>10.2021</v>
      </c>
      <c r="I359" s="21">
        <f t="shared" ref="I359" si="213">SUM(I351:I358)</f>
        <v>71.070000000000007</v>
      </c>
      <c r="J359" s="21">
        <f t="shared" ref="J359" si="214">SUM(J351:J358)</f>
        <v>455.06</v>
      </c>
      <c r="K359" s="27"/>
      <c r="L359" s="21">
        <f t="shared" ref="L359" si="215">SUM(L351:L358)</f>
        <v>101.99999999999999</v>
      </c>
    </row>
    <row r="360" spans="1:12" ht="15" x14ac:dyDescent="0.25">
      <c r="A360" s="14">
        <f>A351</f>
        <v>2</v>
      </c>
      <c r="B360" s="14">
        <f>B351</f>
        <v>2</v>
      </c>
      <c r="C360" s="10" t="s">
        <v>25</v>
      </c>
      <c r="D360" s="12" t="s">
        <v>24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SUM(F360:F362)</f>
        <v>0</v>
      </c>
      <c r="G363" s="21">
        <f t="shared" ref="G363" si="216">SUM(G360:G362)</f>
        <v>0</v>
      </c>
      <c r="H363" s="21">
        <f t="shared" ref="H363" si="217">SUM(H360:H362)</f>
        <v>0</v>
      </c>
      <c r="I363" s="21">
        <f t="shared" ref="I363" si="218">SUM(I360:I362)</f>
        <v>0</v>
      </c>
      <c r="J363" s="21">
        <f t="shared" ref="J363" si="219">SUM(J360:J362)</f>
        <v>0</v>
      </c>
      <c r="K363" s="27"/>
      <c r="L363" s="21">
        <v>0</v>
      </c>
    </row>
    <row r="364" spans="1:12" ht="15" x14ac:dyDescent="0.25">
      <c r="A364" s="14">
        <f>A351</f>
        <v>2</v>
      </c>
      <c r="B364" s="14">
        <f>B351</f>
        <v>2</v>
      </c>
      <c r="C364" s="10" t="s">
        <v>26</v>
      </c>
      <c r="D364" s="7" t="s">
        <v>27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7" t="s">
        <v>28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31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32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33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7"/>
      <c r="B373" s="18"/>
      <c r="C373" s="8"/>
      <c r="D373" s="19" t="s">
        <v>39</v>
      </c>
      <c r="E373" s="9"/>
      <c r="F373" s="21">
        <f>SUM(F364:F372)</f>
        <v>0</v>
      </c>
      <c r="G373" s="21">
        <f t="shared" ref="G373" si="220">SUM(G364:G372)</f>
        <v>0</v>
      </c>
      <c r="H373" s="21">
        <f t="shared" ref="H373" si="221">SUM(H364:H372)</f>
        <v>0</v>
      </c>
      <c r="I373" s="21">
        <f t="shared" ref="I373" si="222">SUM(I364:I372)</f>
        <v>0</v>
      </c>
      <c r="J373" s="21">
        <f t="shared" ref="J373" si="223">SUM(J364:J372)</f>
        <v>0</v>
      </c>
      <c r="K373" s="27"/>
      <c r="L373" s="21">
        <v>0</v>
      </c>
    </row>
    <row r="374" spans="1:12" ht="15" x14ac:dyDescent="0.25">
      <c r="A374" s="14">
        <f>A351</f>
        <v>2</v>
      </c>
      <c r="B374" s="14">
        <f>B351</f>
        <v>2</v>
      </c>
      <c r="C374" s="10" t="s">
        <v>34</v>
      </c>
      <c r="D374" s="12" t="s">
        <v>35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31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19" t="s">
        <v>39</v>
      </c>
      <c r="E378" s="9"/>
      <c r="F378" s="21">
        <f>SUM(F374:F377)</f>
        <v>0</v>
      </c>
      <c r="G378" s="21">
        <f t="shared" ref="G378" si="224">SUM(G374:G377)</f>
        <v>0</v>
      </c>
      <c r="H378" s="21">
        <f t="shared" ref="H378" si="225">SUM(H374:H377)</f>
        <v>0</v>
      </c>
      <c r="I378" s="21">
        <f t="shared" ref="I378" si="226">SUM(I374:I377)</f>
        <v>0</v>
      </c>
      <c r="J378" s="21">
        <f t="shared" ref="J378" si="227">SUM(J374:J377)</f>
        <v>0</v>
      </c>
      <c r="K378" s="27"/>
      <c r="L378" s="21">
        <v>0</v>
      </c>
    </row>
    <row r="379" spans="1:12" ht="15" x14ac:dyDescent="0.25">
      <c r="A379" s="14">
        <f>A351</f>
        <v>2</v>
      </c>
      <c r="B379" s="14">
        <f>B351</f>
        <v>2</v>
      </c>
      <c r="C379" s="10" t="s">
        <v>36</v>
      </c>
      <c r="D379" s="7" t="s">
        <v>21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7" t="s">
        <v>30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7" t="s">
        <v>31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7" t="s">
        <v>23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7"/>
      <c r="B385" s="18"/>
      <c r="C385" s="8"/>
      <c r="D385" s="19" t="s">
        <v>39</v>
      </c>
      <c r="E385" s="9"/>
      <c r="F385" s="21">
        <f>SUM(F379:F384)</f>
        <v>0</v>
      </c>
      <c r="G385" s="21">
        <f t="shared" ref="G385" si="228">SUM(G379:G384)</f>
        <v>0</v>
      </c>
      <c r="H385" s="21">
        <f t="shared" ref="H385" si="229">SUM(H379:H384)</f>
        <v>0</v>
      </c>
      <c r="I385" s="21">
        <f t="shared" ref="I385" si="230">SUM(I379:I384)</f>
        <v>0</v>
      </c>
      <c r="J385" s="21">
        <f t="shared" ref="J385" si="231">SUM(J379:J384)</f>
        <v>0</v>
      </c>
      <c r="K385" s="27"/>
      <c r="L385" s="21">
        <v>0</v>
      </c>
    </row>
    <row r="386" spans="1:12" ht="15" x14ac:dyDescent="0.25">
      <c r="A386" s="14">
        <f>A351</f>
        <v>2</v>
      </c>
      <c r="B386" s="14">
        <f>B351</f>
        <v>2</v>
      </c>
      <c r="C386" s="10" t="s">
        <v>37</v>
      </c>
      <c r="D386" s="12" t="s">
        <v>38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12" t="s">
        <v>35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12" t="s">
        <v>31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5"/>
      <c r="B389" s="16"/>
      <c r="C389" s="11"/>
      <c r="D389" s="12" t="s">
        <v>24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1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1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17"/>
      <c r="B392" s="18"/>
      <c r="C392" s="8"/>
      <c r="D392" s="20" t="s">
        <v>39</v>
      </c>
      <c r="E392" s="9"/>
      <c r="F392" s="21">
        <f>SUM(F386:F391)</f>
        <v>0</v>
      </c>
      <c r="G392" s="21">
        <f t="shared" ref="G392" si="232">SUM(G386:G391)</f>
        <v>0</v>
      </c>
      <c r="H392" s="21">
        <f t="shared" ref="H392" si="233">SUM(H386:H391)</f>
        <v>0</v>
      </c>
      <c r="I392" s="21">
        <f t="shared" ref="I392" si="234">SUM(I386:I391)</f>
        <v>0</v>
      </c>
      <c r="J392" s="21">
        <f t="shared" ref="J392" si="235">SUM(J386:J391)</f>
        <v>0</v>
      </c>
      <c r="K392" s="27"/>
      <c r="L392" s="21">
        <v>0</v>
      </c>
    </row>
    <row r="393" spans="1:12" ht="15.75" customHeight="1" x14ac:dyDescent="0.2">
      <c r="A393" s="36">
        <f>A351</f>
        <v>2</v>
      </c>
      <c r="B393" s="36">
        <f>B351</f>
        <v>2</v>
      </c>
      <c r="C393" s="76" t="s">
        <v>4</v>
      </c>
      <c r="D393" s="77"/>
      <c r="E393" s="33"/>
      <c r="F393" s="34">
        <f>F359+F363+F373+F378+F385+F392</f>
        <v>680</v>
      </c>
      <c r="G393" s="34">
        <f t="shared" ref="G393" si="236">G359+G363+G373+G378+G385+G392</f>
        <v>26.64</v>
      </c>
      <c r="H393" s="34">
        <f t="shared" ref="H393" si="237">H359+H363+H373+H378+H385+H392</f>
        <v>10.2021</v>
      </c>
      <c r="I393" s="34">
        <f t="shared" ref="I393" si="238">I359+I363+I373+I378+I385+I392</f>
        <v>71.070000000000007</v>
      </c>
      <c r="J393" s="34">
        <f t="shared" ref="J393" si="239">J359+J363+J373+J378+J385+J392</f>
        <v>455.06</v>
      </c>
      <c r="K393" s="35"/>
      <c r="L393" s="34">
        <f t="shared" ref="L393" si="240">L359+L363+L373+L378+L385+L392</f>
        <v>101.99999999999999</v>
      </c>
    </row>
    <row r="394" spans="1:12" ht="15" x14ac:dyDescent="0.25">
      <c r="A394" s="22">
        <v>2</v>
      </c>
      <c r="B394" s="23">
        <v>3</v>
      </c>
      <c r="C394" s="24" t="s">
        <v>20</v>
      </c>
      <c r="D394" s="5" t="s">
        <v>21</v>
      </c>
      <c r="E394" s="47" t="s">
        <v>67</v>
      </c>
      <c r="F394" s="48">
        <v>200</v>
      </c>
      <c r="G394" s="48">
        <v>1.68</v>
      </c>
      <c r="H394" s="48">
        <v>4.09</v>
      </c>
      <c r="I394" s="48">
        <v>13.27</v>
      </c>
      <c r="J394" s="48">
        <v>96.6</v>
      </c>
      <c r="K394" s="49">
        <v>197</v>
      </c>
      <c r="L394" s="48">
        <v>33.049999999999997</v>
      </c>
    </row>
    <row r="395" spans="1:12" ht="15" x14ac:dyDescent="0.25">
      <c r="A395" s="25"/>
      <c r="B395" s="16"/>
      <c r="C395" s="11"/>
      <c r="D395" s="6" t="s">
        <v>21</v>
      </c>
      <c r="E395" s="50" t="s">
        <v>63</v>
      </c>
      <c r="F395" s="51">
        <v>210</v>
      </c>
      <c r="G395" s="51">
        <v>20.3</v>
      </c>
      <c r="H395" s="51">
        <v>17</v>
      </c>
      <c r="I395" s="51">
        <v>35.69</v>
      </c>
      <c r="J395" s="51">
        <v>377</v>
      </c>
      <c r="K395" s="52">
        <v>304</v>
      </c>
      <c r="L395" s="51">
        <v>32.04</v>
      </c>
    </row>
    <row r="396" spans="1:12" ht="15" x14ac:dyDescent="0.25">
      <c r="A396" s="25"/>
      <c r="B396" s="16"/>
      <c r="C396" s="11"/>
      <c r="D396" s="7" t="s">
        <v>22</v>
      </c>
      <c r="E396" s="50" t="s">
        <v>68</v>
      </c>
      <c r="F396" s="51">
        <v>200</v>
      </c>
      <c r="G396" s="51">
        <v>3.52</v>
      </c>
      <c r="H396" s="51">
        <v>3.72</v>
      </c>
      <c r="I396" s="51">
        <v>25.49</v>
      </c>
      <c r="J396" s="51">
        <v>145.19999999999999</v>
      </c>
      <c r="K396" s="52">
        <v>959</v>
      </c>
      <c r="L396" s="51">
        <v>5.04</v>
      </c>
    </row>
    <row r="397" spans="1:12" ht="15" x14ac:dyDescent="0.25">
      <c r="A397" s="25"/>
      <c r="B397" s="16"/>
      <c r="C397" s="11"/>
      <c r="D397" s="7" t="s">
        <v>23</v>
      </c>
      <c r="E397" s="50" t="s">
        <v>48</v>
      </c>
      <c r="F397" s="51">
        <v>40</v>
      </c>
      <c r="G397" s="63">
        <v>3.04</v>
      </c>
      <c r="H397" s="63">
        <v>0.32</v>
      </c>
      <c r="I397" s="63">
        <v>19.68</v>
      </c>
      <c r="J397" s="63">
        <v>93.76</v>
      </c>
      <c r="K397" s="64"/>
      <c r="L397" s="63">
        <v>3.38</v>
      </c>
    </row>
    <row r="398" spans="1:12" ht="15" x14ac:dyDescent="0.25">
      <c r="A398" s="25"/>
      <c r="B398" s="16"/>
      <c r="C398" s="11"/>
      <c r="D398" s="7" t="s">
        <v>23</v>
      </c>
      <c r="E398" s="50" t="s">
        <v>49</v>
      </c>
      <c r="F398" s="51">
        <v>30</v>
      </c>
      <c r="G398" s="63">
        <v>1.41</v>
      </c>
      <c r="H398" s="63">
        <v>2.0999999999999999E-3</v>
      </c>
      <c r="I398" s="63">
        <v>14.94</v>
      </c>
      <c r="J398" s="63">
        <v>64.2</v>
      </c>
      <c r="K398" s="64"/>
      <c r="L398" s="63">
        <v>3.1</v>
      </c>
    </row>
    <row r="399" spans="1:12" ht="15" x14ac:dyDescent="0.25">
      <c r="A399" s="25"/>
      <c r="B399" s="16"/>
      <c r="C399" s="11"/>
      <c r="D399" s="7" t="s">
        <v>24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 t="s">
        <v>69</v>
      </c>
      <c r="F400" s="51">
        <v>10</v>
      </c>
      <c r="G400" s="51">
        <v>2.3199999999999998</v>
      </c>
      <c r="H400" s="51">
        <v>2.94</v>
      </c>
      <c r="I400" s="51">
        <v>0</v>
      </c>
      <c r="J400" s="51">
        <v>36.4</v>
      </c>
      <c r="K400" s="52"/>
      <c r="L400" s="51">
        <v>26.06</v>
      </c>
    </row>
    <row r="401" spans="1:12" ht="15" x14ac:dyDescent="0.25">
      <c r="A401" s="25"/>
      <c r="B401" s="16"/>
      <c r="C401" s="11"/>
      <c r="D401" s="6"/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6"/>
      <c r="B402" s="18"/>
      <c r="C402" s="8"/>
      <c r="D402" s="19" t="s">
        <v>39</v>
      </c>
      <c r="E402" s="9"/>
      <c r="F402" s="21">
        <f>SUM(F394:F401)</f>
        <v>690</v>
      </c>
      <c r="G402" s="21">
        <f t="shared" ref="G402" si="241">SUM(G394:G401)</f>
        <v>32.269999999999996</v>
      </c>
      <c r="H402" s="21">
        <f t="shared" ref="H402" si="242">SUM(H394:H401)</f>
        <v>28.072099999999999</v>
      </c>
      <c r="I402" s="21">
        <f t="shared" ref="I402" si="243">SUM(I394:I401)</f>
        <v>109.07</v>
      </c>
      <c r="J402" s="21">
        <f t="shared" ref="J402" si="244">SUM(J394:J401)</f>
        <v>813.16</v>
      </c>
      <c r="K402" s="27"/>
      <c r="L402" s="21">
        <f>SUM(L394:L401)</f>
        <v>102.67</v>
      </c>
    </row>
    <row r="403" spans="1:12" ht="15" x14ac:dyDescent="0.25">
      <c r="A403" s="28">
        <f>A394</f>
        <v>2</v>
      </c>
      <c r="B403" s="14">
        <f>B394</f>
        <v>3</v>
      </c>
      <c r="C403" s="10" t="s">
        <v>25</v>
      </c>
      <c r="D403" s="12" t="s">
        <v>24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SUM(F403:F405)</f>
        <v>0</v>
      </c>
      <c r="G406" s="21">
        <f t="shared" ref="G406" si="245">SUM(G403:G405)</f>
        <v>0</v>
      </c>
      <c r="H406" s="21">
        <f t="shared" ref="H406" si="246">SUM(H403:H405)</f>
        <v>0</v>
      </c>
      <c r="I406" s="21">
        <f t="shared" ref="I406" si="247">SUM(I403:I405)</f>
        <v>0</v>
      </c>
      <c r="J406" s="21">
        <f t="shared" ref="J406" si="248">SUM(J403:J405)</f>
        <v>0</v>
      </c>
      <c r="K406" s="27"/>
      <c r="L406" s="21">
        <v>0</v>
      </c>
    </row>
    <row r="407" spans="1:12" ht="15" x14ac:dyDescent="0.25">
      <c r="A407" s="28">
        <f>A394</f>
        <v>2</v>
      </c>
      <c r="B407" s="14">
        <f>B394</f>
        <v>3</v>
      </c>
      <c r="C407" s="10" t="s">
        <v>26</v>
      </c>
      <c r="D407" s="7" t="s">
        <v>27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28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29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30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32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>
        <f>SUM(F407:F415)</f>
        <v>0</v>
      </c>
      <c r="G416" s="21">
        <f t="shared" ref="G416" si="249">SUM(G407:G415)</f>
        <v>0</v>
      </c>
      <c r="H416" s="21">
        <f t="shared" ref="H416" si="250">SUM(H407:H415)</f>
        <v>0</v>
      </c>
      <c r="I416" s="21">
        <f t="shared" ref="I416" si="251">SUM(I407:I415)</f>
        <v>0</v>
      </c>
      <c r="J416" s="21">
        <f t="shared" ref="J416" si="252">SUM(J407:J415)</f>
        <v>0</v>
      </c>
      <c r="K416" s="27"/>
      <c r="L416" s="21">
        <v>0</v>
      </c>
    </row>
    <row r="417" spans="1:12" ht="15" x14ac:dyDescent="0.25">
      <c r="A417" s="28">
        <f>A394</f>
        <v>2</v>
      </c>
      <c r="B417" s="14">
        <f>B394</f>
        <v>3</v>
      </c>
      <c r="C417" s="10" t="s">
        <v>34</v>
      </c>
      <c r="D417" s="12" t="s">
        <v>35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31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6"/>
      <c r="B421" s="18"/>
      <c r="C421" s="8"/>
      <c r="D421" s="19" t="s">
        <v>39</v>
      </c>
      <c r="E421" s="9"/>
      <c r="F421" s="21">
        <f>SUM(F417:F420)</f>
        <v>0</v>
      </c>
      <c r="G421" s="21">
        <f t="shared" ref="G421" si="253">SUM(G417:G420)</f>
        <v>0</v>
      </c>
      <c r="H421" s="21">
        <f t="shared" ref="H421" si="254">SUM(H417:H420)</f>
        <v>0</v>
      </c>
      <c r="I421" s="21">
        <f t="shared" ref="I421" si="255">SUM(I417:I420)</f>
        <v>0</v>
      </c>
      <c r="J421" s="21">
        <f t="shared" ref="J421" si="256">SUM(J417:J420)</f>
        <v>0</v>
      </c>
      <c r="K421" s="27"/>
      <c r="L421" s="21">
        <v>0</v>
      </c>
    </row>
    <row r="422" spans="1:12" ht="15" x14ac:dyDescent="0.25">
      <c r="A422" s="28">
        <f>A394</f>
        <v>2</v>
      </c>
      <c r="B422" s="14">
        <f>B394</f>
        <v>3</v>
      </c>
      <c r="C422" s="10" t="s">
        <v>36</v>
      </c>
      <c r="D422" s="7" t="s">
        <v>21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7" t="s">
        <v>30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31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19" t="s">
        <v>39</v>
      </c>
      <c r="E428" s="9"/>
      <c r="F428" s="21">
        <f>SUM(F422:F427)</f>
        <v>0</v>
      </c>
      <c r="G428" s="21">
        <f t="shared" ref="G428" si="257">SUM(G422:G427)</f>
        <v>0</v>
      </c>
      <c r="H428" s="21">
        <f t="shared" ref="H428" si="258">SUM(H422:H427)</f>
        <v>0</v>
      </c>
      <c r="I428" s="21">
        <f t="shared" ref="I428" si="259">SUM(I422:I427)</f>
        <v>0</v>
      </c>
      <c r="J428" s="21">
        <f t="shared" ref="J428" si="260">SUM(J422:J427)</f>
        <v>0</v>
      </c>
      <c r="K428" s="27"/>
      <c r="L428" s="21">
        <v>0</v>
      </c>
    </row>
    <row r="429" spans="1:12" ht="15" x14ac:dyDescent="0.25">
      <c r="A429" s="28">
        <f>A394</f>
        <v>2</v>
      </c>
      <c r="B429" s="14">
        <f>B394</f>
        <v>3</v>
      </c>
      <c r="C429" s="10" t="s">
        <v>37</v>
      </c>
      <c r="D429" s="12" t="s">
        <v>38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12" t="s">
        <v>35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12" t="s">
        <v>31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12" t="s">
        <v>24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6"/>
      <c r="B435" s="18"/>
      <c r="C435" s="8"/>
      <c r="D435" s="20" t="s">
        <v>39</v>
      </c>
      <c r="E435" s="9"/>
      <c r="F435" s="21">
        <f>SUM(F429:F434)</f>
        <v>0</v>
      </c>
      <c r="G435" s="21">
        <f t="shared" ref="G435" si="261">SUM(G429:G434)</f>
        <v>0</v>
      </c>
      <c r="H435" s="21">
        <f t="shared" ref="H435" si="262">SUM(H429:H434)</f>
        <v>0</v>
      </c>
      <c r="I435" s="21">
        <f t="shared" ref="I435" si="263">SUM(I429:I434)</f>
        <v>0</v>
      </c>
      <c r="J435" s="21">
        <f t="shared" ref="J435" si="264">SUM(J429:J434)</f>
        <v>0</v>
      </c>
      <c r="K435" s="27"/>
      <c r="L435" s="21">
        <v>0</v>
      </c>
    </row>
    <row r="436" spans="1:12" ht="15.75" customHeight="1" x14ac:dyDescent="0.2">
      <c r="A436" s="31">
        <f>A394</f>
        <v>2</v>
      </c>
      <c r="B436" s="32">
        <f>B394</f>
        <v>3</v>
      </c>
      <c r="C436" s="76" t="s">
        <v>4</v>
      </c>
      <c r="D436" s="77"/>
      <c r="E436" s="33"/>
      <c r="F436" s="34">
        <f>F402+F406+F416+F421+F428+F435</f>
        <v>690</v>
      </c>
      <c r="G436" s="34">
        <f t="shared" ref="G436" si="265">G402+G406+G416+G421+G428+G435</f>
        <v>32.269999999999996</v>
      </c>
      <c r="H436" s="34">
        <f t="shared" ref="H436" si="266">H402+H406+H416+H421+H428+H435</f>
        <v>28.072099999999999</v>
      </c>
      <c r="I436" s="34">
        <f t="shared" ref="I436" si="267">I402+I406+I416+I421+I428+I435</f>
        <v>109.07</v>
      </c>
      <c r="J436" s="34">
        <f t="shared" ref="J436" si="268">J402+J406+J416+J421+J428+J435</f>
        <v>813.16</v>
      </c>
      <c r="K436" s="35"/>
      <c r="L436" s="34">
        <f t="shared" ref="L436" si="269">L402+L406+L416+L421+L428+L435</f>
        <v>102.67</v>
      </c>
    </row>
    <row r="437" spans="1:12" ht="15" x14ac:dyDescent="0.25">
      <c r="A437" s="22">
        <v>2</v>
      </c>
      <c r="B437" s="23">
        <v>4</v>
      </c>
      <c r="C437" s="24" t="s">
        <v>20</v>
      </c>
      <c r="D437" s="5" t="s">
        <v>21</v>
      </c>
      <c r="E437" s="58" t="s">
        <v>51</v>
      </c>
      <c r="F437" s="59">
        <v>200</v>
      </c>
      <c r="G437" s="59">
        <v>2.15</v>
      </c>
      <c r="H437" s="59">
        <v>2.27</v>
      </c>
      <c r="I437" s="59">
        <v>13.71</v>
      </c>
      <c r="J437" s="59">
        <v>83.8</v>
      </c>
      <c r="K437" s="60">
        <v>208</v>
      </c>
      <c r="L437" s="59">
        <v>27.49</v>
      </c>
    </row>
    <row r="438" spans="1:12" ht="15" x14ac:dyDescent="0.25">
      <c r="A438" s="25"/>
      <c r="B438" s="16"/>
      <c r="C438" s="11"/>
      <c r="D438" s="8" t="s">
        <v>21</v>
      </c>
      <c r="E438" s="67" t="s">
        <v>52</v>
      </c>
      <c r="F438" s="68">
        <v>180</v>
      </c>
      <c r="G438" s="68">
        <v>3.67</v>
      </c>
      <c r="H438" s="68">
        <v>5.76</v>
      </c>
      <c r="I438" s="68">
        <v>24.53</v>
      </c>
      <c r="J438" s="68">
        <v>164.7</v>
      </c>
      <c r="K438" s="69">
        <v>694</v>
      </c>
      <c r="L438" s="68">
        <v>24.25</v>
      </c>
    </row>
    <row r="439" spans="1:12" ht="15" x14ac:dyDescent="0.25">
      <c r="A439" s="25"/>
      <c r="B439" s="16"/>
      <c r="C439" s="11"/>
      <c r="D439" s="6" t="s">
        <v>21</v>
      </c>
      <c r="E439" s="50" t="s">
        <v>70</v>
      </c>
      <c r="F439" s="51">
        <v>100</v>
      </c>
      <c r="G439" s="51">
        <v>17.54</v>
      </c>
      <c r="H439" s="51">
        <v>2.38</v>
      </c>
      <c r="I439" s="51">
        <v>0.31</v>
      </c>
      <c r="J439" s="51">
        <v>92.5</v>
      </c>
      <c r="K439" s="52">
        <v>245</v>
      </c>
      <c r="L439" s="51">
        <v>20.2</v>
      </c>
    </row>
    <row r="440" spans="1:12" ht="15" x14ac:dyDescent="0.25">
      <c r="A440" s="25"/>
      <c r="B440" s="16"/>
      <c r="C440" s="11"/>
      <c r="D440" s="7" t="s">
        <v>22</v>
      </c>
      <c r="E440" s="50" t="s">
        <v>47</v>
      </c>
      <c r="F440" s="51">
        <v>200</v>
      </c>
      <c r="G440" s="51">
        <v>0.2</v>
      </c>
      <c r="H440" s="51">
        <v>0</v>
      </c>
      <c r="I440" s="51">
        <v>14</v>
      </c>
      <c r="J440" s="51">
        <v>28</v>
      </c>
      <c r="K440" s="52">
        <v>943</v>
      </c>
      <c r="L440" s="51">
        <v>3.03</v>
      </c>
    </row>
    <row r="441" spans="1:12" ht="15" x14ac:dyDescent="0.25">
      <c r="A441" s="25"/>
      <c r="B441" s="16"/>
      <c r="C441" s="11"/>
      <c r="D441" s="7" t="s">
        <v>23</v>
      </c>
      <c r="E441" s="50" t="s">
        <v>48</v>
      </c>
      <c r="F441" s="51">
        <v>40</v>
      </c>
      <c r="G441" s="63">
        <v>3.04</v>
      </c>
      <c r="H441" s="63">
        <v>0.32</v>
      </c>
      <c r="I441" s="63">
        <v>19.68</v>
      </c>
      <c r="J441" s="63">
        <v>93.76</v>
      </c>
      <c r="K441" s="64"/>
      <c r="L441" s="63">
        <v>3.38</v>
      </c>
    </row>
    <row r="442" spans="1:12" ht="15" x14ac:dyDescent="0.25">
      <c r="A442" s="25"/>
      <c r="B442" s="16"/>
      <c r="C442" s="11"/>
      <c r="D442" s="7" t="s">
        <v>23</v>
      </c>
      <c r="E442" s="50" t="s">
        <v>49</v>
      </c>
      <c r="F442" s="51">
        <v>30</v>
      </c>
      <c r="G442" s="63">
        <v>1.41</v>
      </c>
      <c r="H442" s="63">
        <v>2.0999999999999999E-3</v>
      </c>
      <c r="I442" s="63">
        <v>14.94</v>
      </c>
      <c r="J442" s="63">
        <v>64.2</v>
      </c>
      <c r="K442" s="64"/>
      <c r="L442" s="63">
        <v>3.1</v>
      </c>
    </row>
    <row r="443" spans="1:12" ht="15" x14ac:dyDescent="0.25">
      <c r="A443" s="25"/>
      <c r="B443" s="16"/>
      <c r="C443" s="11"/>
      <c r="D443" s="7" t="s">
        <v>27</v>
      </c>
      <c r="E443" s="50" t="s">
        <v>50</v>
      </c>
      <c r="F443" s="51">
        <v>60</v>
      </c>
      <c r="G443" s="51">
        <v>0.68</v>
      </c>
      <c r="H443" s="51">
        <v>3.71</v>
      </c>
      <c r="I443" s="51">
        <v>2.83</v>
      </c>
      <c r="J443" s="51">
        <v>46.47</v>
      </c>
      <c r="K443" s="52">
        <v>14</v>
      </c>
      <c r="L443" s="51">
        <v>20.55</v>
      </c>
    </row>
    <row r="444" spans="1:12" ht="15" x14ac:dyDescent="0.25">
      <c r="A444" s="25"/>
      <c r="B444" s="16"/>
      <c r="C444" s="11"/>
      <c r="D444" s="6" t="s">
        <v>72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39</v>
      </c>
      <c r="E446" s="9"/>
      <c r="F446" s="21">
        <f>SUM(F437:F445)</f>
        <v>810</v>
      </c>
      <c r="G446" s="21">
        <f t="shared" ref="G446" si="270">SUM(G437:G445)</f>
        <v>28.689999999999998</v>
      </c>
      <c r="H446" s="21">
        <f t="shared" ref="H446" si="271">SUM(H437:H445)</f>
        <v>14.4421</v>
      </c>
      <c r="I446" s="21">
        <f t="shared" ref="I446" si="272">SUM(I437:I445)</f>
        <v>90</v>
      </c>
      <c r="J446" s="21">
        <f t="shared" ref="J446" si="273">SUM(J437:J445)</f>
        <v>573.43000000000006</v>
      </c>
      <c r="K446" s="27"/>
      <c r="L446" s="21">
        <f t="shared" ref="L446" si="274">SUM(L437:L445)</f>
        <v>101.99999999999999</v>
      </c>
    </row>
    <row r="447" spans="1:12" ht="15" x14ac:dyDescent="0.25">
      <c r="A447" s="28">
        <f>A437</f>
        <v>2</v>
      </c>
      <c r="B447" s="14">
        <f>B437</f>
        <v>4</v>
      </c>
      <c r="C447" s="10" t="s">
        <v>25</v>
      </c>
      <c r="D447" s="12" t="s">
        <v>24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6"/>
      <c r="B450" s="18"/>
      <c r="C450" s="8"/>
      <c r="D450" s="19" t="s">
        <v>39</v>
      </c>
      <c r="E450" s="9"/>
      <c r="F450" s="21">
        <f>SUM(F447:F449)</f>
        <v>0</v>
      </c>
      <c r="G450" s="21">
        <f t="shared" ref="G450" si="275">SUM(G447:G449)</f>
        <v>0</v>
      </c>
      <c r="H450" s="21">
        <f t="shared" ref="H450" si="276">SUM(H447:H449)</f>
        <v>0</v>
      </c>
      <c r="I450" s="21">
        <f t="shared" ref="I450" si="277">SUM(I447:I449)</f>
        <v>0</v>
      </c>
      <c r="J450" s="21">
        <f t="shared" ref="J450" si="278">SUM(J447:J449)</f>
        <v>0</v>
      </c>
      <c r="K450" s="27"/>
      <c r="L450" s="21">
        <v>0</v>
      </c>
    </row>
    <row r="451" spans="1:12" ht="15" x14ac:dyDescent="0.25">
      <c r="A451" s="28">
        <f>A437</f>
        <v>2</v>
      </c>
      <c r="B451" s="14">
        <f>B437</f>
        <v>4</v>
      </c>
      <c r="C451" s="10" t="s">
        <v>26</v>
      </c>
      <c r="D451" s="7" t="s">
        <v>27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28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29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33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39</v>
      </c>
      <c r="E460" s="9"/>
      <c r="F460" s="21">
        <f>SUM(F451:F459)</f>
        <v>0</v>
      </c>
      <c r="G460" s="21">
        <f t="shared" ref="G460" si="279">SUM(G451:G459)</f>
        <v>0</v>
      </c>
      <c r="H460" s="21">
        <f t="shared" ref="H460" si="280">SUM(H451:H459)</f>
        <v>0</v>
      </c>
      <c r="I460" s="21">
        <f t="shared" ref="I460" si="281">SUM(I451:I459)</f>
        <v>0</v>
      </c>
      <c r="J460" s="21">
        <f t="shared" ref="J460" si="282">SUM(J451:J459)</f>
        <v>0</v>
      </c>
      <c r="K460" s="27"/>
      <c r="L460" s="21">
        <v>0</v>
      </c>
    </row>
    <row r="461" spans="1:12" ht="15" x14ac:dyDescent="0.25">
      <c r="A461" s="28">
        <f>A437</f>
        <v>2</v>
      </c>
      <c r="B461" s="14">
        <f>B437</f>
        <v>4</v>
      </c>
      <c r="C461" s="10" t="s">
        <v>34</v>
      </c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19" t="s">
        <v>39</v>
      </c>
      <c r="E465" s="9"/>
      <c r="F465" s="21">
        <f>SUM(F461:F464)</f>
        <v>0</v>
      </c>
      <c r="G465" s="21">
        <f t="shared" ref="G465" si="283">SUM(G461:G464)</f>
        <v>0</v>
      </c>
      <c r="H465" s="21">
        <f t="shared" ref="H465" si="284">SUM(H461:H464)</f>
        <v>0</v>
      </c>
      <c r="I465" s="21">
        <f t="shared" ref="I465" si="285">SUM(I461:I464)</f>
        <v>0</v>
      </c>
      <c r="J465" s="21">
        <f t="shared" ref="J465" si="286">SUM(J461:J464)</f>
        <v>0</v>
      </c>
      <c r="K465" s="27"/>
      <c r="L465" s="21">
        <v>0</v>
      </c>
    </row>
    <row r="466" spans="1:12" ht="15" x14ac:dyDescent="0.25">
      <c r="A466" s="28">
        <f>A437</f>
        <v>2</v>
      </c>
      <c r="B466" s="14">
        <f>B437</f>
        <v>4</v>
      </c>
      <c r="C466" s="10" t="s">
        <v>36</v>
      </c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30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31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7" t="s">
        <v>23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6"/>
      <c r="B472" s="18"/>
      <c r="C472" s="8"/>
      <c r="D472" s="19" t="s">
        <v>39</v>
      </c>
      <c r="E472" s="9"/>
      <c r="F472" s="21">
        <f>SUM(F466:F471)</f>
        <v>0</v>
      </c>
      <c r="G472" s="21">
        <f t="shared" ref="G472" si="287">SUM(G466:G471)</f>
        <v>0</v>
      </c>
      <c r="H472" s="21">
        <f t="shared" ref="H472" si="288">SUM(H466:H471)</f>
        <v>0</v>
      </c>
      <c r="I472" s="21">
        <f t="shared" ref="I472" si="289">SUM(I466:I471)</f>
        <v>0</v>
      </c>
      <c r="J472" s="21">
        <f t="shared" ref="J472" si="290">SUM(J466:J471)</f>
        <v>0</v>
      </c>
      <c r="K472" s="27"/>
      <c r="L472" s="21">
        <v>0</v>
      </c>
    </row>
    <row r="473" spans="1:12" ht="15" x14ac:dyDescent="0.25">
      <c r="A473" s="28">
        <f>A437</f>
        <v>2</v>
      </c>
      <c r="B473" s="14">
        <f>B437</f>
        <v>4</v>
      </c>
      <c r="C473" s="10" t="s">
        <v>37</v>
      </c>
      <c r="D473" s="12" t="s">
        <v>38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12" t="s">
        <v>35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12" t="s">
        <v>31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20" t="s">
        <v>39</v>
      </c>
      <c r="E479" s="9"/>
      <c r="F479" s="21">
        <f>SUM(F473:F478)</f>
        <v>0</v>
      </c>
      <c r="G479" s="21">
        <f t="shared" ref="G479" si="291">SUM(G473:G478)</f>
        <v>0</v>
      </c>
      <c r="H479" s="21">
        <f t="shared" ref="H479" si="292">SUM(H473:H478)</f>
        <v>0</v>
      </c>
      <c r="I479" s="21">
        <f t="shared" ref="I479" si="293">SUM(I473:I478)</f>
        <v>0</v>
      </c>
      <c r="J479" s="21">
        <f t="shared" ref="J479" si="294">SUM(J473:J478)</f>
        <v>0</v>
      </c>
      <c r="K479" s="27"/>
      <c r="L479" s="21">
        <v>0</v>
      </c>
    </row>
    <row r="480" spans="1:12" ht="15.75" customHeight="1" thickBot="1" x14ac:dyDescent="0.25">
      <c r="A480" s="31">
        <f>A437</f>
        <v>2</v>
      </c>
      <c r="B480" s="32">
        <f>B437</f>
        <v>4</v>
      </c>
      <c r="C480" s="76" t="s">
        <v>4</v>
      </c>
      <c r="D480" s="77"/>
      <c r="E480" s="33"/>
      <c r="F480" s="34">
        <f>F446+F450+F460+F465+F472+F479</f>
        <v>810</v>
      </c>
      <c r="G480" s="34">
        <f t="shared" ref="G480" si="295">G446+G450+G460+G465+G472+G479</f>
        <v>28.689999999999998</v>
      </c>
      <c r="H480" s="34">
        <f t="shared" ref="H480" si="296">H446+H450+H460+H465+H472+H479</f>
        <v>14.4421</v>
      </c>
      <c r="I480" s="34">
        <f t="shared" ref="I480" si="297">I446+I450+I460+I465+I472+I479</f>
        <v>90</v>
      </c>
      <c r="J480" s="34">
        <f t="shared" ref="J480" si="298">J446+J450+J460+J465+J472+J479</f>
        <v>573.43000000000006</v>
      </c>
      <c r="K480" s="35"/>
      <c r="L480" s="34">
        <f t="shared" ref="L480" si="299">L446+L450+L460+L465+L472+L479</f>
        <v>101.99999999999999</v>
      </c>
    </row>
    <row r="481" spans="1:12" ht="15" x14ac:dyDescent="0.25">
      <c r="A481" s="22">
        <v>2</v>
      </c>
      <c r="B481" s="23">
        <v>5</v>
      </c>
      <c r="C481" s="24" t="s">
        <v>20</v>
      </c>
      <c r="D481" s="5" t="s">
        <v>21</v>
      </c>
      <c r="E481" s="62" t="s">
        <v>76</v>
      </c>
      <c r="F481" s="63">
        <v>200</v>
      </c>
      <c r="G481" s="63">
        <v>11.12</v>
      </c>
      <c r="H481" s="63">
        <v>9.17</v>
      </c>
      <c r="I481" s="63">
        <v>25.58</v>
      </c>
      <c r="J481" s="63">
        <v>261.25</v>
      </c>
      <c r="K481" s="64">
        <v>103</v>
      </c>
      <c r="L481" s="63">
        <v>33.24</v>
      </c>
    </row>
    <row r="482" spans="1:12" ht="15" x14ac:dyDescent="0.25">
      <c r="A482" s="25"/>
      <c r="B482" s="16"/>
      <c r="C482" s="11"/>
      <c r="D482" s="6" t="s">
        <v>27</v>
      </c>
      <c r="E482" s="50" t="s">
        <v>74</v>
      </c>
      <c r="F482" s="51">
        <v>60</v>
      </c>
      <c r="G482" s="51">
        <v>0.85</v>
      </c>
      <c r="H482" s="51">
        <v>3.05</v>
      </c>
      <c r="I482" s="51">
        <v>5.19</v>
      </c>
      <c r="J482" s="51">
        <v>51.54</v>
      </c>
      <c r="K482" s="52">
        <v>14</v>
      </c>
      <c r="L482" s="51">
        <v>30.18</v>
      </c>
    </row>
    <row r="483" spans="1:12" ht="15" x14ac:dyDescent="0.25">
      <c r="A483" s="25"/>
      <c r="B483" s="16"/>
      <c r="C483" s="11"/>
      <c r="D483" s="7" t="s">
        <v>22</v>
      </c>
      <c r="E483" s="50" t="s">
        <v>47</v>
      </c>
      <c r="F483" s="51">
        <v>200</v>
      </c>
      <c r="G483" s="51">
        <v>0.2</v>
      </c>
      <c r="H483" s="51">
        <v>0</v>
      </c>
      <c r="I483" s="51">
        <v>14</v>
      </c>
      <c r="J483" s="51">
        <v>28</v>
      </c>
      <c r="K483" s="52">
        <v>943</v>
      </c>
      <c r="L483" s="51">
        <v>3.03</v>
      </c>
    </row>
    <row r="484" spans="1:12" ht="15" x14ac:dyDescent="0.25">
      <c r="A484" s="25"/>
      <c r="B484" s="16"/>
      <c r="C484" s="11"/>
      <c r="D484" s="7" t="s">
        <v>23</v>
      </c>
      <c r="E484" s="50" t="s">
        <v>48</v>
      </c>
      <c r="F484" s="51">
        <v>40</v>
      </c>
      <c r="G484" s="63">
        <v>3.04</v>
      </c>
      <c r="H484" s="63">
        <v>0.32</v>
      </c>
      <c r="I484" s="63">
        <v>19.68</v>
      </c>
      <c r="J484" s="63">
        <v>93.76</v>
      </c>
      <c r="K484" s="64"/>
      <c r="L484" s="63">
        <v>3.38</v>
      </c>
    </row>
    <row r="485" spans="1:12" ht="15" x14ac:dyDescent="0.25">
      <c r="A485" s="25"/>
      <c r="B485" s="16"/>
      <c r="C485" s="11"/>
      <c r="D485" s="7" t="s">
        <v>23</v>
      </c>
      <c r="E485" s="50" t="s">
        <v>49</v>
      </c>
      <c r="F485" s="51">
        <v>30</v>
      </c>
      <c r="G485" s="63">
        <v>1.41</v>
      </c>
      <c r="H485" s="63">
        <v>2.0999999999999999E-3</v>
      </c>
      <c r="I485" s="63">
        <v>14.94</v>
      </c>
      <c r="J485" s="63">
        <v>64.2</v>
      </c>
      <c r="K485" s="64"/>
      <c r="L485" s="63">
        <v>3.1</v>
      </c>
    </row>
    <row r="486" spans="1:12" ht="15" x14ac:dyDescent="0.25">
      <c r="A486" s="25"/>
      <c r="B486" s="16"/>
      <c r="C486" s="11"/>
      <c r="D486" s="7" t="s">
        <v>24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 t="s">
        <v>71</v>
      </c>
      <c r="F487" s="51">
        <v>200</v>
      </c>
      <c r="G487" s="51">
        <v>8.4</v>
      </c>
      <c r="H487" s="51">
        <v>3.6</v>
      </c>
      <c r="I487" s="51">
        <v>9.6</v>
      </c>
      <c r="J487" s="51">
        <v>104</v>
      </c>
      <c r="K487" s="52"/>
      <c r="L487" s="51">
        <v>29.16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SUM(F481:F488)</f>
        <v>730</v>
      </c>
      <c r="G489" s="21">
        <f t="shared" ref="G489" si="300">SUM(G481:G488)</f>
        <v>25.019999999999996</v>
      </c>
      <c r="H489" s="21">
        <f t="shared" ref="H489" si="301">SUM(H481:H488)</f>
        <v>16.142099999999999</v>
      </c>
      <c r="I489" s="21">
        <f t="shared" ref="I489" si="302">SUM(I481:I488)</f>
        <v>88.989999999999981</v>
      </c>
      <c r="J489" s="21">
        <f t="shared" ref="J489" si="303">SUM(J481:J488)</f>
        <v>602.75</v>
      </c>
      <c r="K489" s="27"/>
      <c r="L489" s="21">
        <f>SUM(L481:L488)</f>
        <v>102.08999999999999</v>
      </c>
    </row>
    <row r="490" spans="1:12" ht="15" x14ac:dyDescent="0.25">
      <c r="A490" s="28">
        <f>A481</f>
        <v>2</v>
      </c>
      <c r="B490" s="14">
        <f>B481</f>
        <v>5</v>
      </c>
      <c r="C490" s="10" t="s">
        <v>25</v>
      </c>
      <c r="D490" s="12" t="s">
        <v>24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SUM(F490:F492)</f>
        <v>0</v>
      </c>
      <c r="G493" s="21">
        <f t="shared" ref="G493" si="304">SUM(G490:G492)</f>
        <v>0</v>
      </c>
      <c r="H493" s="21">
        <f t="shared" ref="H493" si="305">SUM(H490:H492)</f>
        <v>0</v>
      </c>
      <c r="I493" s="21">
        <f t="shared" ref="I493" si="306">SUM(I490:I492)</f>
        <v>0</v>
      </c>
      <c r="J493" s="21">
        <f t="shared" ref="J493" si="307">SUM(J490:J492)</f>
        <v>0</v>
      </c>
      <c r="K493" s="27"/>
      <c r="L493" s="21">
        <v>0</v>
      </c>
    </row>
    <row r="494" spans="1:12" ht="15" x14ac:dyDescent="0.25">
      <c r="A494" s="28">
        <f>A481</f>
        <v>2</v>
      </c>
      <c r="B494" s="14">
        <f>B481</f>
        <v>5</v>
      </c>
      <c r="C494" s="10" t="s">
        <v>26</v>
      </c>
      <c r="D494" s="7" t="s">
        <v>27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28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32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33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SUM(F494:F502)</f>
        <v>0</v>
      </c>
      <c r="G503" s="21">
        <f t="shared" ref="G503" si="308">SUM(G494:G502)</f>
        <v>0</v>
      </c>
      <c r="H503" s="21">
        <f t="shared" ref="H503" si="309">SUM(H494:H502)</f>
        <v>0</v>
      </c>
      <c r="I503" s="21">
        <f t="shared" ref="I503" si="310">SUM(I494:I502)</f>
        <v>0</v>
      </c>
      <c r="J503" s="21">
        <f t="shared" ref="J503" si="311">SUM(J494:J502)</f>
        <v>0</v>
      </c>
      <c r="K503" s="27"/>
      <c r="L503" s="21">
        <v>0</v>
      </c>
    </row>
    <row r="504" spans="1:12" ht="15" x14ac:dyDescent="0.25">
      <c r="A504" s="28">
        <f>A481</f>
        <v>2</v>
      </c>
      <c r="B504" s="14">
        <f>B481</f>
        <v>5</v>
      </c>
      <c r="C504" s="10" t="s">
        <v>34</v>
      </c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19" t="s">
        <v>39</v>
      </c>
      <c r="E508" s="9"/>
      <c r="F508" s="21">
        <f>SUM(F504:F507)</f>
        <v>0</v>
      </c>
      <c r="G508" s="21">
        <f t="shared" ref="G508" si="312">SUM(G504:G507)</f>
        <v>0</v>
      </c>
      <c r="H508" s="21">
        <f t="shared" ref="H508" si="313">SUM(H504:H507)</f>
        <v>0</v>
      </c>
      <c r="I508" s="21">
        <f t="shared" ref="I508" si="314">SUM(I504:I507)</f>
        <v>0</v>
      </c>
      <c r="J508" s="21">
        <f t="shared" ref="J508" si="315">SUM(J504:J507)</f>
        <v>0</v>
      </c>
      <c r="K508" s="27"/>
      <c r="L508" s="21">
        <v>0</v>
      </c>
    </row>
    <row r="509" spans="1:12" ht="15" x14ac:dyDescent="0.25">
      <c r="A509" s="28">
        <f>A481</f>
        <v>2</v>
      </c>
      <c r="B509" s="14">
        <f>B481</f>
        <v>5</v>
      </c>
      <c r="C509" s="10" t="s">
        <v>36</v>
      </c>
      <c r="D509" s="7" t="s">
        <v>21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30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 t="s">
        <v>31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6"/>
      <c r="B515" s="18"/>
      <c r="C515" s="8"/>
      <c r="D515" s="19" t="s">
        <v>39</v>
      </c>
      <c r="E515" s="9"/>
      <c r="F515" s="21">
        <f>SUM(F509:F514)</f>
        <v>0</v>
      </c>
      <c r="G515" s="21">
        <f t="shared" ref="G515" si="316">SUM(G509:G514)</f>
        <v>0</v>
      </c>
      <c r="H515" s="21">
        <f t="shared" ref="H515" si="317">SUM(H509:H514)</f>
        <v>0</v>
      </c>
      <c r="I515" s="21">
        <f t="shared" ref="I515" si="318">SUM(I509:I514)</f>
        <v>0</v>
      </c>
      <c r="J515" s="21">
        <f t="shared" ref="J515" si="319">SUM(J509:J514)</f>
        <v>0</v>
      </c>
      <c r="K515" s="27"/>
      <c r="L515" s="21">
        <v>0</v>
      </c>
    </row>
    <row r="516" spans="1:12" ht="15" x14ac:dyDescent="0.25">
      <c r="A516" s="28">
        <f>A481</f>
        <v>2</v>
      </c>
      <c r="B516" s="14">
        <f>B481</f>
        <v>5</v>
      </c>
      <c r="C516" s="10" t="s">
        <v>37</v>
      </c>
      <c r="D516" s="12" t="s">
        <v>38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12" t="s">
        <v>35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12" t="s">
        <v>31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12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20" t="s">
        <v>39</v>
      </c>
      <c r="E522" s="9"/>
      <c r="F522" s="21">
        <f>SUM(F516:F521)</f>
        <v>0</v>
      </c>
      <c r="G522" s="21">
        <f t="shared" ref="G522" si="320">SUM(G516:G521)</f>
        <v>0</v>
      </c>
      <c r="H522" s="21">
        <f t="shared" ref="H522" si="321">SUM(H516:H521)</f>
        <v>0</v>
      </c>
      <c r="I522" s="21">
        <f t="shared" ref="I522" si="322">SUM(I516:I521)</f>
        <v>0</v>
      </c>
      <c r="J522" s="21">
        <f t="shared" ref="J522" si="323">SUM(J516:J521)</f>
        <v>0</v>
      </c>
      <c r="K522" s="27"/>
      <c r="L522" s="21">
        <v>0</v>
      </c>
    </row>
    <row r="523" spans="1:12" ht="15.75" customHeight="1" x14ac:dyDescent="0.2">
      <c r="A523" s="31">
        <f>A481</f>
        <v>2</v>
      </c>
      <c r="B523" s="32">
        <f>B481</f>
        <v>5</v>
      </c>
      <c r="C523" s="76" t="s">
        <v>4</v>
      </c>
      <c r="D523" s="77"/>
      <c r="E523" s="33"/>
      <c r="F523" s="34">
        <f>F489+F493+F503+F508+F515+F522</f>
        <v>730</v>
      </c>
      <c r="G523" s="34">
        <f t="shared" ref="G523" si="324">G489+G493+G503+G508+G515+G522</f>
        <v>25.019999999999996</v>
      </c>
      <c r="H523" s="34">
        <f t="shared" ref="H523" si="325">H489+H493+H503+H508+H515+H522</f>
        <v>16.142099999999999</v>
      </c>
      <c r="I523" s="34">
        <f t="shared" ref="I523" si="326">I489+I493+I503+I508+I515+I522</f>
        <v>88.989999999999981</v>
      </c>
      <c r="J523" s="34">
        <f t="shared" ref="J523" si="327">J489+J493+J503+J508+J515+J522</f>
        <v>602.75</v>
      </c>
      <c r="K523" s="35"/>
      <c r="L523" s="34">
        <f t="shared" ref="L523" si="328">L489+L493+L503+L508+L515+L522</f>
        <v>102.08999999999999</v>
      </c>
    </row>
    <row r="524" spans="1:12" ht="15" x14ac:dyDescent="0.25">
      <c r="A524" s="22">
        <v>2</v>
      </c>
      <c r="B524" s="23">
        <v>6</v>
      </c>
      <c r="C524" s="24" t="s">
        <v>20</v>
      </c>
      <c r="D524" s="5" t="s">
        <v>21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22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23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24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SUM(F524:F530)</f>
        <v>0</v>
      </c>
      <c r="G531" s="21">
        <f t="shared" ref="G531" si="329">SUM(G524:G530)</f>
        <v>0</v>
      </c>
      <c r="H531" s="21">
        <f t="shared" ref="H531" si="330">SUM(H524:H530)</f>
        <v>0</v>
      </c>
      <c r="I531" s="21">
        <f t="shared" ref="I531" si="331">SUM(I524:I530)</f>
        <v>0</v>
      </c>
      <c r="J531" s="21">
        <f t="shared" ref="J531" si="332">SUM(J524:J530)</f>
        <v>0</v>
      </c>
      <c r="K531" s="27"/>
      <c r="L531" s="21">
        <v>0</v>
      </c>
    </row>
    <row r="532" spans="1:12" ht="15" x14ac:dyDescent="0.25">
      <c r="A532" s="28">
        <f>A524</f>
        <v>2</v>
      </c>
      <c r="B532" s="14">
        <f>B524</f>
        <v>6</v>
      </c>
      <c r="C532" s="10" t="s">
        <v>25</v>
      </c>
      <c r="D532" s="12" t="s">
        <v>24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SUM(F532:F534)</f>
        <v>0</v>
      </c>
      <c r="G535" s="21">
        <f t="shared" ref="G535" si="333">SUM(G532:G534)</f>
        <v>0</v>
      </c>
      <c r="H535" s="21">
        <f t="shared" ref="H535" si="334">SUM(H532:H534)</f>
        <v>0</v>
      </c>
      <c r="I535" s="21">
        <f t="shared" ref="I535" si="335">SUM(I532:I534)</f>
        <v>0</v>
      </c>
      <c r="J535" s="21">
        <f t="shared" ref="J535" si="336">SUM(J532:J534)</f>
        <v>0</v>
      </c>
      <c r="K535" s="27"/>
      <c r="L535" s="21">
        <v>0</v>
      </c>
    </row>
    <row r="536" spans="1:12" ht="15" x14ac:dyDescent="0.25">
      <c r="A536" s="28">
        <f>A524</f>
        <v>2</v>
      </c>
      <c r="B536" s="14">
        <f>B524</f>
        <v>6</v>
      </c>
      <c r="C536" s="10" t="s">
        <v>26</v>
      </c>
      <c r="D536" s="7" t="s">
        <v>27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28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31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32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33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SUM(F536:F544)</f>
        <v>0</v>
      </c>
      <c r="G545" s="21">
        <f t="shared" ref="G545" si="337">SUM(G536:G544)</f>
        <v>0</v>
      </c>
      <c r="H545" s="21">
        <f t="shared" ref="H545" si="338">SUM(H536:H544)</f>
        <v>0</v>
      </c>
      <c r="I545" s="21">
        <f t="shared" ref="I545" si="339">SUM(I536:I544)</f>
        <v>0</v>
      </c>
      <c r="J545" s="21">
        <f t="shared" ref="J545" si="340">SUM(J536:J544)</f>
        <v>0</v>
      </c>
      <c r="K545" s="27"/>
      <c r="L545" s="21">
        <f t="shared" ref="L545" ca="1" si="341">SUM(L542:L550)</f>
        <v>0</v>
      </c>
    </row>
    <row r="546" spans="1:12" ht="15" x14ac:dyDescent="0.25">
      <c r="A546" s="28">
        <f>A524</f>
        <v>2</v>
      </c>
      <c r="B546" s="14">
        <f>B524</f>
        <v>6</v>
      </c>
      <c r="C546" s="10" t="s">
        <v>34</v>
      </c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19" t="s">
        <v>39</v>
      </c>
      <c r="E550" s="9"/>
      <c r="F550" s="21">
        <f>SUM(F546:F549)</f>
        <v>0</v>
      </c>
      <c r="G550" s="21">
        <f t="shared" ref="G550" si="342">SUM(G546:G549)</f>
        <v>0</v>
      </c>
      <c r="H550" s="21">
        <f t="shared" ref="H550" si="343">SUM(H546:H549)</f>
        <v>0</v>
      </c>
      <c r="I550" s="21">
        <f t="shared" ref="I550" si="344">SUM(I546:I549)</f>
        <v>0</v>
      </c>
      <c r="J550" s="21">
        <f t="shared" ref="J550" si="345">SUM(J546:J549)</f>
        <v>0</v>
      </c>
      <c r="K550" s="27"/>
      <c r="L550" s="21">
        <v>0</v>
      </c>
    </row>
    <row r="551" spans="1:12" ht="15" x14ac:dyDescent="0.25">
      <c r="A551" s="28">
        <f>A524</f>
        <v>2</v>
      </c>
      <c r="B551" s="14">
        <f>B524</f>
        <v>6</v>
      </c>
      <c r="C551" s="10" t="s">
        <v>36</v>
      </c>
      <c r="D551" s="7" t="s">
        <v>21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30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7" t="s">
        <v>31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6"/>
      <c r="B557" s="18"/>
      <c r="C557" s="8"/>
      <c r="D557" s="19" t="s">
        <v>39</v>
      </c>
      <c r="E557" s="9"/>
      <c r="F557" s="21">
        <f>SUM(F551:F556)</f>
        <v>0</v>
      </c>
      <c r="G557" s="21">
        <f t="shared" ref="G557" si="346">SUM(G551:G556)</f>
        <v>0</v>
      </c>
      <c r="H557" s="21">
        <f t="shared" ref="H557" si="347">SUM(H551:H556)</f>
        <v>0</v>
      </c>
      <c r="I557" s="21">
        <f t="shared" ref="I557" si="348">SUM(I551:I556)</f>
        <v>0</v>
      </c>
      <c r="J557" s="21">
        <f t="shared" ref="J557" si="349">SUM(J551:J556)</f>
        <v>0</v>
      </c>
      <c r="K557" s="27"/>
      <c r="L557" s="21">
        <v>0</v>
      </c>
    </row>
    <row r="558" spans="1:12" ht="15" x14ac:dyDescent="0.25">
      <c r="A558" s="28">
        <f>A524</f>
        <v>2</v>
      </c>
      <c r="B558" s="14">
        <f>B524</f>
        <v>6</v>
      </c>
      <c r="C558" s="10" t="s">
        <v>37</v>
      </c>
      <c r="D558" s="12" t="s">
        <v>38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12" t="s">
        <v>35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12" t="s">
        <v>31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12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20" t="s">
        <v>39</v>
      </c>
      <c r="E564" s="9"/>
      <c r="F564" s="21">
        <f>SUM(F558:F563)</f>
        <v>0</v>
      </c>
      <c r="G564" s="21">
        <f t="shared" ref="G564" si="350">SUM(G558:G563)</f>
        <v>0</v>
      </c>
      <c r="H564" s="21">
        <f t="shared" ref="H564" si="351">SUM(H558:H563)</f>
        <v>0</v>
      </c>
      <c r="I564" s="21">
        <f t="shared" ref="I564" si="352">SUM(I558:I563)</f>
        <v>0</v>
      </c>
      <c r="J564" s="21">
        <f t="shared" ref="J564" si="353">SUM(J558:J563)</f>
        <v>0</v>
      </c>
      <c r="K564" s="27"/>
      <c r="L564" s="21">
        <v>0</v>
      </c>
    </row>
    <row r="565" spans="1:12" ht="15.75" customHeight="1" x14ac:dyDescent="0.2">
      <c r="A565" s="31">
        <f>A524</f>
        <v>2</v>
      </c>
      <c r="B565" s="32">
        <f>B524</f>
        <v>6</v>
      </c>
      <c r="C565" s="76" t="s">
        <v>4</v>
      </c>
      <c r="D565" s="77"/>
      <c r="E565" s="33"/>
      <c r="F565" s="34">
        <f>F531+F535+F545+F550+F557+F564</f>
        <v>0</v>
      </c>
      <c r="G565" s="34">
        <f t="shared" ref="G565" si="354">G531+G535+G545+G550+G557+G564</f>
        <v>0</v>
      </c>
      <c r="H565" s="34">
        <f t="shared" ref="H565" si="355">H531+H535+H545+H550+H557+H564</f>
        <v>0</v>
      </c>
      <c r="I565" s="34">
        <f t="shared" ref="I565" si="356">I531+I535+I545+I550+I557+I564</f>
        <v>0</v>
      </c>
      <c r="J565" s="34">
        <f t="shared" ref="J565" si="357">J531+J535+J545+J550+J557+J564</f>
        <v>0</v>
      </c>
      <c r="K565" s="35"/>
      <c r="L565" s="34">
        <f t="shared" ref="L565" ca="1" si="358">L531+L535+L545+L550+L557+L564</f>
        <v>0</v>
      </c>
    </row>
    <row r="566" spans="1:12" ht="15" x14ac:dyDescent="0.25">
      <c r="A566" s="22">
        <v>2</v>
      </c>
      <c r="B566" s="23">
        <v>7</v>
      </c>
      <c r="C566" s="24" t="s">
        <v>20</v>
      </c>
      <c r="D566" s="5" t="s">
        <v>21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22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23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24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SUM(F566:F572)</f>
        <v>0</v>
      </c>
      <c r="G573" s="21">
        <f t="shared" ref="G573" si="359">SUM(G566:G572)</f>
        <v>0</v>
      </c>
      <c r="H573" s="21">
        <f t="shared" ref="H573" si="360">SUM(H566:H572)</f>
        <v>0</v>
      </c>
      <c r="I573" s="21">
        <f t="shared" ref="I573" si="361">SUM(I566:I572)</f>
        <v>0</v>
      </c>
      <c r="J573" s="21">
        <f t="shared" ref="J573" si="362">SUM(J566:J572)</f>
        <v>0</v>
      </c>
      <c r="K573" s="27"/>
      <c r="L573" s="21">
        <v>0</v>
      </c>
    </row>
    <row r="574" spans="1:12" ht="15" x14ac:dyDescent="0.25">
      <c r="A574" s="28">
        <f>A566</f>
        <v>2</v>
      </c>
      <c r="B574" s="14">
        <f>B566</f>
        <v>7</v>
      </c>
      <c r="C574" s="10" t="s">
        <v>25</v>
      </c>
      <c r="D574" s="12" t="s">
        <v>24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SUM(F574:F576)</f>
        <v>0</v>
      </c>
      <c r="G577" s="21">
        <f t="shared" ref="G577" si="363">SUM(G574:G576)</f>
        <v>0</v>
      </c>
      <c r="H577" s="21">
        <f t="shared" ref="H577" si="364">SUM(H574:H576)</f>
        <v>0</v>
      </c>
      <c r="I577" s="21">
        <f t="shared" ref="I577" si="365">SUM(I574:I576)</f>
        <v>0</v>
      </c>
      <c r="J577" s="21">
        <f t="shared" ref="J577" si="366">SUM(J574:J576)</f>
        <v>0</v>
      </c>
      <c r="K577" s="27"/>
      <c r="L577" s="21">
        <v>0</v>
      </c>
    </row>
    <row r="578" spans="1:12" ht="15" x14ac:dyDescent="0.25">
      <c r="A578" s="28">
        <f>A566</f>
        <v>2</v>
      </c>
      <c r="B578" s="14">
        <f>B566</f>
        <v>7</v>
      </c>
      <c r="C578" s="10" t="s">
        <v>26</v>
      </c>
      <c r="D578" s="7" t="s">
        <v>27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 t="s">
        <v>28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31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32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33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SUM(F578:F586)</f>
        <v>0</v>
      </c>
      <c r="G587" s="21">
        <f t="shared" ref="G587" si="367">SUM(G578:G586)</f>
        <v>0</v>
      </c>
      <c r="H587" s="21">
        <f t="shared" ref="H587" si="368">SUM(H578:H586)</f>
        <v>0</v>
      </c>
      <c r="I587" s="21">
        <f t="shared" ref="I587" si="369">SUM(I578:I586)</f>
        <v>0</v>
      </c>
      <c r="J587" s="21">
        <f t="shared" ref="J587" si="370">SUM(J578:J586)</f>
        <v>0</v>
      </c>
      <c r="K587" s="27"/>
      <c r="L587" s="21">
        <v>0</v>
      </c>
    </row>
    <row r="588" spans="1:12" ht="15" x14ac:dyDescent="0.25">
      <c r="A588" s="28">
        <f>A566</f>
        <v>2</v>
      </c>
      <c r="B588" s="14">
        <f>B566</f>
        <v>7</v>
      </c>
      <c r="C588" s="10" t="s">
        <v>34</v>
      </c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19" t="s">
        <v>39</v>
      </c>
      <c r="E592" s="9"/>
      <c r="F592" s="21">
        <f>SUM(F588:F591)</f>
        <v>0</v>
      </c>
      <c r="G592" s="21">
        <f t="shared" ref="G592" si="371">SUM(G588:G591)</f>
        <v>0</v>
      </c>
      <c r="H592" s="21">
        <f t="shared" ref="H592" si="372">SUM(H588:H591)</f>
        <v>0</v>
      </c>
      <c r="I592" s="21">
        <f t="shared" ref="I592" si="373">SUM(I588:I591)</f>
        <v>0</v>
      </c>
      <c r="J592" s="21">
        <f t="shared" ref="J592" si="374">SUM(J588:J591)</f>
        <v>0</v>
      </c>
      <c r="K592" s="27"/>
      <c r="L592" s="21">
        <v>0</v>
      </c>
    </row>
    <row r="593" spans="1:12" ht="15" x14ac:dyDescent="0.25">
      <c r="A593" s="28">
        <f>A566</f>
        <v>2</v>
      </c>
      <c r="B593" s="14">
        <f>B566</f>
        <v>7</v>
      </c>
      <c r="C593" s="10" t="s">
        <v>36</v>
      </c>
      <c r="D593" s="7" t="s">
        <v>21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7" t="s">
        <v>30</v>
      </c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7" t="s">
        <v>31</v>
      </c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7" t="s">
        <v>23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6"/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6"/>
      <c r="B599" s="18"/>
      <c r="C599" s="8"/>
      <c r="D599" s="19" t="s">
        <v>39</v>
      </c>
      <c r="E599" s="9"/>
      <c r="F599" s="21">
        <f>SUM(F593:F598)</f>
        <v>0</v>
      </c>
      <c r="G599" s="21">
        <f t="shared" ref="G599" si="375">SUM(G593:G598)</f>
        <v>0</v>
      </c>
      <c r="H599" s="21">
        <f t="shared" ref="H599" si="376">SUM(H593:H598)</f>
        <v>0</v>
      </c>
      <c r="I599" s="21">
        <f t="shared" ref="I599" si="377">SUM(I593:I598)</f>
        <v>0</v>
      </c>
      <c r="J599" s="21">
        <f t="shared" ref="J599" si="378">SUM(J593:J598)</f>
        <v>0</v>
      </c>
      <c r="K599" s="27"/>
      <c r="L599" s="21">
        <v>0</v>
      </c>
    </row>
    <row r="600" spans="1:12" ht="15" x14ac:dyDescent="0.25">
      <c r="A600" s="28">
        <f>A566</f>
        <v>2</v>
      </c>
      <c r="B600" s="14">
        <f>B566</f>
        <v>7</v>
      </c>
      <c r="C600" s="10" t="s">
        <v>37</v>
      </c>
      <c r="D600" s="12" t="s">
        <v>38</v>
      </c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5"/>
      <c r="B601" s="16"/>
      <c r="C601" s="11"/>
      <c r="D601" s="12" t="s">
        <v>35</v>
      </c>
      <c r="E601" s="50"/>
      <c r="F601" s="51"/>
      <c r="G601" s="51"/>
      <c r="H601" s="51"/>
      <c r="I601" s="51"/>
      <c r="J601" s="51"/>
      <c r="K601" s="52"/>
      <c r="L601" s="51"/>
    </row>
    <row r="602" spans="1:12" ht="15" x14ac:dyDescent="0.25">
      <c r="A602" s="25"/>
      <c r="B602" s="16"/>
      <c r="C602" s="11"/>
      <c r="D602" s="12" t="s">
        <v>31</v>
      </c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12" t="s">
        <v>24</v>
      </c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5" x14ac:dyDescent="0.25">
      <c r="A605" s="25"/>
      <c r="B605" s="16"/>
      <c r="C605" s="11"/>
      <c r="D605" s="6"/>
      <c r="E605" s="50"/>
      <c r="F605" s="51"/>
      <c r="G605" s="51"/>
      <c r="H605" s="51"/>
      <c r="I605" s="51"/>
      <c r="J605" s="51"/>
      <c r="K605" s="52"/>
      <c r="L605" s="51"/>
    </row>
    <row r="606" spans="1:12" ht="15" x14ac:dyDescent="0.25">
      <c r="A606" s="26"/>
      <c r="B606" s="18"/>
      <c r="C606" s="8"/>
      <c r="D606" s="20" t="s">
        <v>39</v>
      </c>
      <c r="E606" s="9"/>
      <c r="F606" s="21">
        <f>SUM(F600:F605)</f>
        <v>0</v>
      </c>
      <c r="G606" s="21">
        <f t="shared" ref="G606" si="379">SUM(G600:G605)</f>
        <v>0</v>
      </c>
      <c r="H606" s="21">
        <f t="shared" ref="H606" si="380">SUM(H600:H605)</f>
        <v>0</v>
      </c>
      <c r="I606" s="21">
        <f t="shared" ref="I606" si="381">SUM(I600:I605)</f>
        <v>0</v>
      </c>
      <c r="J606" s="21">
        <f t="shared" ref="J606" si="382">SUM(J600:J605)</f>
        <v>0</v>
      </c>
      <c r="K606" s="27"/>
      <c r="L606" s="21">
        <v>0</v>
      </c>
    </row>
    <row r="607" spans="1:12" ht="15" x14ac:dyDescent="0.2">
      <c r="A607" s="37">
        <f>A566</f>
        <v>2</v>
      </c>
      <c r="B607" s="38">
        <f>B566</f>
        <v>7</v>
      </c>
      <c r="C607" s="73" t="s">
        <v>4</v>
      </c>
      <c r="D607" s="74"/>
      <c r="E607" s="39"/>
      <c r="F607" s="40">
        <f>F573+F577+F587+F592+F599+F606</f>
        <v>0</v>
      </c>
      <c r="G607" s="40">
        <f t="shared" ref="G607" si="383">G573+G577+G587+G592+G599+G606</f>
        <v>0</v>
      </c>
      <c r="H607" s="40">
        <f t="shared" ref="H607" si="384">H573+H577+H587+H592+H599+H606</f>
        <v>0</v>
      </c>
      <c r="I607" s="40">
        <f t="shared" ref="I607" si="385">I573+I577+I587+I592+I599+I606</f>
        <v>0</v>
      </c>
      <c r="J607" s="40">
        <f t="shared" ref="J607" si="386">J573+J577+J587+J592+J599+J606</f>
        <v>0</v>
      </c>
      <c r="K607" s="41"/>
      <c r="L607" s="34">
        <v>0</v>
      </c>
    </row>
    <row r="608" spans="1:12" x14ac:dyDescent="0.2">
      <c r="A608" s="29"/>
      <c r="B608" s="30"/>
      <c r="C608" s="75" t="s">
        <v>5</v>
      </c>
      <c r="D608" s="75"/>
      <c r="E608" s="75"/>
      <c r="F608" s="42">
        <f>(F49+F93+F137+F180+F223+F265+F307+F350+F393+F436+F480+F523+F565+F607)/(IF(F49=0,0,1)+IF(F93=0,0,1)+IF(F137=0,0,1)+IF(F180=0,0,1)+IF(F223=0,0,1)+IF(F265=0,0,1)+IF(F307=0,0,1)+IF(F350=0,0,1)+IF(F393=0,0,1)+IF(F436=0,0,1)+IF(F480=0,0,1)+IF(F523=0,0,1)+IF(F565=0,0,1)+IF(F607=0,0,1))</f>
        <v>713</v>
      </c>
      <c r="G608" s="42">
        <f t="shared" ref="G608:J608" si="387">(G49+G93+G137+G180+G223+G265+G307+G350+G393+G436+G480+G523+G565+G607)/(IF(G49=0,0,1)+IF(G93=0,0,1)+IF(G137=0,0,1)+IF(G180=0,0,1)+IF(G223=0,0,1)+IF(G265=0,0,1)+IF(G307=0,0,1)+IF(G350=0,0,1)+IF(G393=0,0,1)+IF(G436=0,0,1)+IF(G480=0,0,1)+IF(G523=0,0,1)+IF(G565=0,0,1)+IF(G607=0,0,1))</f>
        <v>27.403999999999996</v>
      </c>
      <c r="H608" s="42">
        <f t="shared" si="387"/>
        <v>18.7471</v>
      </c>
      <c r="I608" s="42">
        <f t="shared" si="387"/>
        <v>97.727000000000004</v>
      </c>
      <c r="J608" s="42">
        <f t="shared" si="387"/>
        <v>653.06700000000001</v>
      </c>
      <c r="K608" s="42"/>
      <c r="L608" s="42">
        <f ca="1">(L49+L93+L137+L180+L223+L265+L307+L350+L393+L436+O605L480+L523+L565+L607)/(IF(L49=0,0,1)+IF(L93=0,0,1)+IF(L137=0,0,1)+IF(L180=0,0,1)+IF(L223=0,0,1)+IF(L265=0,0,1)+IF(L307=0,0,1)+IF(L350=0,0,1)+IF(L393=0,0,1)+IF(L436=0,0,1)+IF(L480=0,0,1)+IF(L523=0,0,1)+IF(L565=0,0,1)+IF(L607=0,0,1))</f>
        <v>0</v>
      </c>
    </row>
  </sheetData>
  <mergeCells count="18">
    <mergeCell ref="C307:D307"/>
    <mergeCell ref="C49:D49"/>
    <mergeCell ref="C1:E1"/>
    <mergeCell ref="H1:K1"/>
    <mergeCell ref="H2:K2"/>
    <mergeCell ref="C93:D93"/>
    <mergeCell ref="C137:D137"/>
    <mergeCell ref="C180:D180"/>
    <mergeCell ref="C223:D223"/>
    <mergeCell ref="C265:D265"/>
    <mergeCell ref="C607:D607"/>
    <mergeCell ref="C608:E608"/>
    <mergeCell ref="C350:D350"/>
    <mergeCell ref="C393:D393"/>
    <mergeCell ref="C436:D436"/>
    <mergeCell ref="C480:D480"/>
    <mergeCell ref="C523:D523"/>
    <mergeCell ref="C565:D5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1-PC</cp:lastModifiedBy>
  <dcterms:created xsi:type="dcterms:W3CDTF">2022-05-16T14:23:56Z</dcterms:created>
  <dcterms:modified xsi:type="dcterms:W3CDTF">2024-09-12T03:07:50Z</dcterms:modified>
</cp:coreProperties>
</file>